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0"/>
  </bookViews>
  <sheets>
    <sheet name="Команды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<sst xmlns="http://schemas.openxmlformats.org/spreadsheetml/2006/main" count="81" uniqueCount="81">
  <si>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Авангард</t>
  </si>
  <si>
    <t>МУП УльГЭС</t>
  </si>
  <si>
    <t>Молодая Гвардия</t>
  </si>
  <si>
    <t>Мирзаев Азиз</t>
  </si>
  <si>
    <t>Урядов Сергей</t>
  </si>
  <si>
    <t>Щанкин Сергей</t>
  </si>
  <si>
    <t>Сафин Данис</t>
  </si>
  <si>
    <t>Мелекесс</t>
  </si>
  <si>
    <t>Уланов Александр</t>
  </si>
  <si>
    <t>Якимкин Игорь</t>
  </si>
  <si>
    <t>Алачихин Владимир</t>
  </si>
  <si>
    <t>Акимов Геннадий</t>
  </si>
  <si>
    <t>Старт</t>
  </si>
  <si>
    <t>Клейменова Валерия</t>
  </si>
  <si>
    <t>Куратов Даниил</t>
  </si>
  <si>
    <t>Фролов Владислав</t>
  </si>
  <si>
    <t>Юное Заволжье</t>
  </si>
  <si>
    <t>Петрухненко Д.</t>
  </si>
  <si>
    <t>Халимов Марсель</t>
  </si>
  <si>
    <t>Савоненков Артём</t>
  </si>
  <si>
    <t>Погода в доме</t>
  </si>
  <si>
    <t>Латыпов Нурали</t>
  </si>
  <si>
    <t>Павловский Ярослав</t>
  </si>
  <si>
    <t>Савельев Дмитрий</t>
  </si>
  <si>
    <t>Тряпкин Павел</t>
  </si>
  <si>
    <t>Абдулязанов Малик</t>
  </si>
  <si>
    <t>Самборский Вадим</t>
  </si>
  <si>
    <t>Львов Сергей</t>
  </si>
  <si>
    <t>Логунова Елизавета</t>
  </si>
  <si>
    <t>Логунов Владимир</t>
  </si>
  <si>
    <t>Dream team</t>
  </si>
  <si>
    <t>Мухин Александр</t>
  </si>
  <si>
    <t>Бельдюгин Алексей</t>
  </si>
  <si>
    <t>Олисов Андрей</t>
  </si>
  <si>
    <t>Мизинов Игорь</t>
  </si>
  <si>
    <t>Пирогов Вячеслав</t>
  </si>
  <si>
    <t>Крюков Юрий</t>
  </si>
  <si>
    <t>Арсланов Ильдар</t>
  </si>
  <si>
    <t>Иванов Николай</t>
  </si>
  <si>
    <t>Белая ладья</t>
  </si>
  <si>
    <t>Брескану Никита</t>
  </si>
  <si>
    <t>Власов Александр</t>
  </si>
  <si>
    <t>Логунов Егор</t>
  </si>
  <si>
    <t>Фролова Марина</t>
  </si>
  <si>
    <t>Ветераны Заволжья</t>
  </si>
  <si>
    <t>Чугунов Вячеслав</t>
  </si>
  <si>
    <t>Третьяков В.</t>
  </si>
  <si>
    <t>Логачёв А.</t>
  </si>
  <si>
    <t>Ибрагимов Ш.</t>
  </si>
  <si>
    <t>Минибаев З.</t>
  </si>
  <si>
    <t>Дворец</t>
  </si>
  <si>
    <t>Ватутин Пётр</t>
  </si>
  <si>
    <t>Воробьёв Даниил</t>
  </si>
  <si>
    <t>Володин Артём</t>
  </si>
  <si>
    <t>Шовкань Тарас</t>
  </si>
  <si>
    <t>Синтез</t>
  </si>
  <si>
    <t>Аверьянчев Максим</t>
  </si>
  <si>
    <t>Черепанов Илья</t>
  </si>
  <si>
    <t>Галышев Никита</t>
  </si>
  <si>
    <t>Иванов Олег</t>
  </si>
  <si>
    <t>Агапчев Андрей</t>
  </si>
  <si>
    <t>Ларин Данил</t>
  </si>
  <si>
    <t>№</t>
  </si>
  <si>
    <t>Название</t>
  </si>
  <si>
    <t>Участники</t>
  </si>
  <si>
    <t>I</t>
  </si>
  <si>
    <t>II</t>
  </si>
  <si>
    <t>III</t>
  </si>
  <si>
    <t>IV</t>
  </si>
  <si>
    <t>V</t>
  </si>
  <si>
    <t>VI</t>
  </si>
  <si>
    <t>VII</t>
  </si>
  <si>
    <t>Место</t>
  </si>
  <si>
    <t>Очки</t>
  </si>
  <si>
    <t>Командное первенство Ульяновской области по быстрым шахматам, 29 января 2017 года, город Ульяновск</t>
  </si>
  <si>
    <t>Кощеев Максим</t>
  </si>
  <si>
    <t>Главный судья</t>
  </si>
  <si>
    <t>Главный секретарь</t>
  </si>
  <si>
    <t>Ковтун Сергей Анатольевич, судья I категории</t>
  </si>
  <si>
    <t>Парфенов Владимир Алексеевич, судья Всероссийской категории</t>
  </si>
  <si>
    <t>Геремес Михаил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</si>
</sst>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115" zoomScaleNormal="115" zoomScalePageLayoutView="0" workbookViewId="0" topLeftCell="A1">
      <selection activeCell="A1" sqref="A1:AA1"/>
    </sheetView>
  </sheetViews>
  <sheetFormatPr defaultColWidth="9.140625" defaultRowHeight="15"/>
  <cols>
    <col min="1" max="1" width="2.7109375" style="2" bestFit="1" customWidth="1"/>
    <col min="2" max="2" width="7.28125" style="2" customWidth="1"/>
    <col min="3" max="3" width="15.7109375" style="2" bestFit="1" customWidth="1"/>
    <col min="4" max="5" width="3.57421875" style="3" bestFit="1" customWidth="1"/>
    <col min="6" max="6" width="1.8515625" style="3" bestFit="1" customWidth="1"/>
    <col min="7" max="8" width="3.57421875" style="3" bestFit="1" customWidth="1"/>
    <col min="9" max="9" width="1.8515625" style="3" bestFit="1" customWidth="1"/>
    <col min="10" max="11" width="3.57421875" style="3" bestFit="1" customWidth="1"/>
    <col min="12" max="12" width="1.8515625" style="3" bestFit="1" customWidth="1"/>
    <col min="13" max="14" width="3.57421875" style="3" bestFit="1" customWidth="1"/>
    <col min="15" max="15" width="1.8515625" style="3" bestFit="1" customWidth="1"/>
    <col min="16" max="18" width="1.8515625" style="2" bestFit="1" customWidth="1"/>
    <col min="19" max="20" width="3.57421875" style="2" bestFit="1" customWidth="1"/>
    <col min="21" max="21" width="1.8515625" style="2" bestFit="1" customWidth="1"/>
    <col min="22" max="22" width="4.00390625" style="2" customWidth="1"/>
    <col min="23" max="23" width="3.57421875" style="2" bestFit="1" customWidth="1"/>
    <col min="24" max="24" width="1.8515625" style="2" bestFit="1" customWidth="1"/>
    <col min="25" max="25" width="2.7109375" style="2" bestFit="1" customWidth="1"/>
    <col min="26" max="26" width="4.421875" style="2" bestFit="1" customWidth="1"/>
    <col min="27" max="27" width="5.421875" style="2" bestFit="1" customWidth="1"/>
    <col min="28" max="16384" width="9.140625" style="2" customWidth="1"/>
  </cols>
  <sheetData>
    <row r="1" spans="1:27" ht="15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ht="12" thickBot="1"/>
    <row r="3" spans="1:27" s="1" customFormat="1" ht="12" thickTop="1">
      <c r="A3" s="4" t="s">
        <v>62</v>
      </c>
      <c r="B3" s="5" t="s">
        <v>63</v>
      </c>
      <c r="C3" s="6" t="s">
        <v>64</v>
      </c>
      <c r="D3" s="21" t="s">
        <v>65</v>
      </c>
      <c r="E3" s="22"/>
      <c r="F3" s="22"/>
      <c r="G3" s="22" t="s">
        <v>66</v>
      </c>
      <c r="H3" s="22"/>
      <c r="I3" s="22"/>
      <c r="J3" s="22" t="s">
        <v>67</v>
      </c>
      <c r="K3" s="22"/>
      <c r="L3" s="22"/>
      <c r="M3" s="22" t="s">
        <v>68</v>
      </c>
      <c r="N3" s="22"/>
      <c r="O3" s="22"/>
      <c r="P3" s="22" t="s">
        <v>69</v>
      </c>
      <c r="Q3" s="22"/>
      <c r="R3" s="22"/>
      <c r="S3" s="22" t="s">
        <v>70</v>
      </c>
      <c r="T3" s="22"/>
      <c r="U3" s="22"/>
      <c r="V3" s="22" t="s">
        <v>71</v>
      </c>
      <c r="W3" s="22"/>
      <c r="X3" s="24"/>
      <c r="Y3" s="21" t="s">
        <v>73</v>
      </c>
      <c r="Z3" s="22"/>
      <c r="AA3" s="7" t="s">
        <v>72</v>
      </c>
    </row>
    <row r="4" spans="1:27" ht="11.25">
      <c r="A4" s="29">
        <v>1</v>
      </c>
      <c r="B4" s="33" t="s">
        <v>7</v>
      </c>
      <c r="C4" s="8" t="s">
        <v>8</v>
      </c>
      <c r="D4" s="9">
        <v>1</v>
      </c>
      <c r="E4" s="19">
        <f>SUM(D4:D7)</f>
        <v>4</v>
      </c>
      <c r="F4" s="19">
        <f>IF(E4&gt;2,2,IF(E4&lt;2,0,1))</f>
        <v>2</v>
      </c>
      <c r="G4" s="10">
        <v>0</v>
      </c>
      <c r="H4" s="19">
        <f>SUM(G4:G7)</f>
        <v>2.5</v>
      </c>
      <c r="I4" s="19">
        <f>IF(H4&gt;2,2,IF(H4&lt;2,0,1))</f>
        <v>2</v>
      </c>
      <c r="J4" s="10">
        <v>0.5</v>
      </c>
      <c r="K4" s="19">
        <f>SUM(J4:J7)</f>
        <v>3</v>
      </c>
      <c r="L4" s="19">
        <f>IF(K4&gt;2,2,IF(K4&lt;2,0,1))</f>
        <v>2</v>
      </c>
      <c r="M4" s="10">
        <v>1</v>
      </c>
      <c r="N4" s="19">
        <f>SUM(M4:M7)</f>
        <v>2.5</v>
      </c>
      <c r="O4" s="19">
        <f>IF(N4&gt;2,2,IF(N4&lt;2,0,1))</f>
        <v>2</v>
      </c>
      <c r="P4" s="10">
        <v>1</v>
      </c>
      <c r="Q4" s="19">
        <f>SUM(P4:P7)</f>
        <v>3</v>
      </c>
      <c r="R4" s="19">
        <f>IF(Q4&gt;2,2,IF(Q4&lt;2,0,1))</f>
        <v>2</v>
      </c>
      <c r="S4" s="10">
        <v>1</v>
      </c>
      <c r="T4" s="19">
        <f>SUM(S4:S7)</f>
        <v>2.5</v>
      </c>
      <c r="U4" s="19">
        <f>IF(T4&gt;2,2,IF(T4&lt;2,0,1))</f>
        <v>2</v>
      </c>
      <c r="V4" s="10">
        <v>1</v>
      </c>
      <c r="W4" s="19">
        <f>SUM(V4:V7)</f>
        <v>3.5</v>
      </c>
      <c r="X4" s="19">
        <f>IF(W4&gt;2,2,IF(W4&lt;2,0,1))</f>
        <v>2</v>
      </c>
      <c r="Y4" s="27">
        <f>SUM(F4,I4,L4,O4,R4,U4,X4)</f>
        <v>14</v>
      </c>
      <c r="Z4" s="19">
        <f>SUM(E4,H4,K4,N4,Q4,T4,W4)</f>
        <v>21</v>
      </c>
      <c r="AA4" s="25" t="str">
        <f>IF(RANK(Y4,Y4:Y55)&lt;4,ROMAN(RANK(Y4,Y4:Y55)),RANK(Y4,Y4:Y55))</f>
        <v>I</v>
      </c>
    </row>
    <row r="5" spans="1:27" ht="11.25">
      <c r="A5" s="30"/>
      <c r="B5" s="34"/>
      <c r="C5" s="8" t="s">
        <v>9</v>
      </c>
      <c r="D5" s="9">
        <v>1</v>
      </c>
      <c r="E5" s="19"/>
      <c r="F5" s="19"/>
      <c r="G5" s="10">
        <v>1</v>
      </c>
      <c r="H5" s="19"/>
      <c r="I5" s="19"/>
      <c r="J5" s="10">
        <v>0.5</v>
      </c>
      <c r="K5" s="19"/>
      <c r="L5" s="19"/>
      <c r="M5" s="10">
        <v>1</v>
      </c>
      <c r="N5" s="19"/>
      <c r="O5" s="19"/>
      <c r="P5" s="10">
        <v>1</v>
      </c>
      <c r="Q5" s="19"/>
      <c r="R5" s="19"/>
      <c r="S5" s="10">
        <v>1</v>
      </c>
      <c r="T5" s="19"/>
      <c r="U5" s="19"/>
      <c r="V5" s="10">
        <v>1</v>
      </c>
      <c r="W5" s="19"/>
      <c r="X5" s="19"/>
      <c r="Y5" s="27"/>
      <c r="Z5" s="19"/>
      <c r="AA5" s="25"/>
    </row>
    <row r="6" spans="1:27" ht="11.25">
      <c r="A6" s="30"/>
      <c r="B6" s="34"/>
      <c r="C6" s="8" t="s">
        <v>10</v>
      </c>
      <c r="D6" s="9">
        <v>1</v>
      </c>
      <c r="E6" s="19"/>
      <c r="F6" s="19"/>
      <c r="G6" s="10">
        <v>1</v>
      </c>
      <c r="H6" s="19"/>
      <c r="I6" s="19"/>
      <c r="J6" s="10">
        <v>1</v>
      </c>
      <c r="K6" s="19"/>
      <c r="L6" s="19"/>
      <c r="M6" s="10">
        <v>0.5</v>
      </c>
      <c r="N6" s="19"/>
      <c r="O6" s="19"/>
      <c r="P6" s="10">
        <v>1</v>
      </c>
      <c r="Q6" s="19"/>
      <c r="R6" s="19"/>
      <c r="S6" s="10">
        <v>0</v>
      </c>
      <c r="T6" s="19"/>
      <c r="U6" s="19"/>
      <c r="V6" s="10">
        <v>1</v>
      </c>
      <c r="W6" s="19"/>
      <c r="X6" s="19"/>
      <c r="Y6" s="27"/>
      <c r="Z6" s="19"/>
      <c r="AA6" s="25"/>
    </row>
    <row r="7" spans="1:27" ht="11.25">
      <c r="A7" s="31"/>
      <c r="B7" s="35"/>
      <c r="C7" s="8" t="s">
        <v>11</v>
      </c>
      <c r="D7" s="9">
        <v>1</v>
      </c>
      <c r="E7" s="19"/>
      <c r="F7" s="19"/>
      <c r="G7" s="10">
        <v>0.5</v>
      </c>
      <c r="H7" s="19"/>
      <c r="I7" s="19"/>
      <c r="J7" s="10">
        <v>1</v>
      </c>
      <c r="K7" s="19"/>
      <c r="L7" s="19"/>
      <c r="M7" s="10">
        <v>0</v>
      </c>
      <c r="N7" s="19"/>
      <c r="O7" s="19"/>
      <c r="P7" s="10">
        <v>0</v>
      </c>
      <c r="Q7" s="19"/>
      <c r="R7" s="19"/>
      <c r="S7" s="10">
        <v>0.5</v>
      </c>
      <c r="T7" s="19"/>
      <c r="U7" s="19"/>
      <c r="V7" s="10">
        <v>0.5</v>
      </c>
      <c r="W7" s="19"/>
      <c r="X7" s="19"/>
      <c r="Y7" s="27"/>
      <c r="Z7" s="19"/>
      <c r="AA7" s="25"/>
    </row>
    <row r="8" spans="1:27" ht="11.25">
      <c r="A8" s="29">
        <v>2</v>
      </c>
      <c r="B8" s="33" t="s">
        <v>20</v>
      </c>
      <c r="C8" s="8" t="s">
        <v>21</v>
      </c>
      <c r="D8" s="9">
        <v>0</v>
      </c>
      <c r="E8" s="19">
        <f>SUM(D8:D11)</f>
        <v>3</v>
      </c>
      <c r="F8" s="19">
        <f>IF(E8&gt;2,2,IF(E8&lt;2,0,1))</f>
        <v>2</v>
      </c>
      <c r="G8" s="10">
        <v>0</v>
      </c>
      <c r="H8" s="19">
        <f>SUM(G8:G11)</f>
        <v>1</v>
      </c>
      <c r="I8" s="19">
        <f>IF(H8&gt;2,2,IF(H8&lt;2,0,1))</f>
        <v>0</v>
      </c>
      <c r="J8" s="10">
        <v>0</v>
      </c>
      <c r="K8" s="19">
        <f>SUM(J8:J11)</f>
        <v>2</v>
      </c>
      <c r="L8" s="19">
        <f>IF(K8&gt;2,2,IF(K8&lt;2,0,1))</f>
        <v>1</v>
      </c>
      <c r="M8" s="10">
        <v>1</v>
      </c>
      <c r="N8" s="19">
        <f>SUM(M8:M11)</f>
        <v>4</v>
      </c>
      <c r="O8" s="19">
        <f>IF(N8&gt;2,2,IF(N8&lt;2,0,1))</f>
        <v>2</v>
      </c>
      <c r="P8" s="10">
        <v>0</v>
      </c>
      <c r="Q8" s="19">
        <f>SUM(P8:P11)</f>
        <v>1</v>
      </c>
      <c r="R8" s="19">
        <f>IF(Q8&gt;2,2,IF(Q8&lt;2,0,1))</f>
        <v>0</v>
      </c>
      <c r="S8" s="10">
        <v>0</v>
      </c>
      <c r="T8" s="19">
        <f>SUM(S8:S11)</f>
        <v>2</v>
      </c>
      <c r="U8" s="19">
        <f>IF(T8&gt;2,2,IF(T8&lt;2,0,1))</f>
        <v>1</v>
      </c>
      <c r="V8" s="10">
        <v>1</v>
      </c>
      <c r="W8" s="19">
        <f>SUM(V8:V11)</f>
        <v>4</v>
      </c>
      <c r="X8" s="19">
        <f>IF(W8&gt;2,2,IF(W8&lt;2,0,1))</f>
        <v>2</v>
      </c>
      <c r="Y8" s="27">
        <f>SUM(F8,I8,L8,O8,R8,U8,X8)</f>
        <v>8</v>
      </c>
      <c r="Z8" s="19">
        <f>SUM(E8,H8,K8,N8,Q8,T8,W8)</f>
        <v>17</v>
      </c>
      <c r="AA8" s="25">
        <v>5</v>
      </c>
    </row>
    <row r="9" spans="1:27" ht="11.25">
      <c r="A9" s="30"/>
      <c r="B9" s="34"/>
      <c r="C9" s="8" t="s">
        <v>22</v>
      </c>
      <c r="D9" s="9">
        <v>1</v>
      </c>
      <c r="E9" s="19"/>
      <c r="F9" s="19"/>
      <c r="G9" s="10">
        <v>0.5</v>
      </c>
      <c r="H9" s="19"/>
      <c r="I9" s="19"/>
      <c r="J9" s="10">
        <v>1</v>
      </c>
      <c r="K9" s="19"/>
      <c r="L9" s="19"/>
      <c r="M9" s="10">
        <v>1</v>
      </c>
      <c r="N9" s="19"/>
      <c r="O9" s="19"/>
      <c r="P9" s="10">
        <v>0</v>
      </c>
      <c r="Q9" s="19"/>
      <c r="R9" s="19"/>
      <c r="S9" s="10">
        <v>0.5</v>
      </c>
      <c r="T9" s="19"/>
      <c r="U9" s="19"/>
      <c r="V9" s="10">
        <v>1</v>
      </c>
      <c r="W9" s="19"/>
      <c r="X9" s="19"/>
      <c r="Y9" s="27"/>
      <c r="Z9" s="19"/>
      <c r="AA9" s="25"/>
    </row>
    <row r="10" spans="1:27" ht="11.25">
      <c r="A10" s="30"/>
      <c r="B10" s="34"/>
      <c r="C10" s="8" t="s">
        <v>23</v>
      </c>
      <c r="D10" s="9">
        <v>1</v>
      </c>
      <c r="E10" s="19"/>
      <c r="F10" s="19"/>
      <c r="G10" s="10">
        <v>0</v>
      </c>
      <c r="H10" s="19"/>
      <c r="I10" s="19"/>
      <c r="J10" s="10">
        <v>0</v>
      </c>
      <c r="K10" s="19"/>
      <c r="L10" s="19"/>
      <c r="M10" s="10">
        <v>1</v>
      </c>
      <c r="N10" s="19"/>
      <c r="O10" s="19"/>
      <c r="P10" s="10">
        <v>0</v>
      </c>
      <c r="Q10" s="19"/>
      <c r="R10" s="19"/>
      <c r="S10" s="10">
        <v>0.5</v>
      </c>
      <c r="T10" s="19"/>
      <c r="U10" s="19"/>
      <c r="V10" s="10">
        <v>1</v>
      </c>
      <c r="W10" s="19"/>
      <c r="X10" s="19"/>
      <c r="Y10" s="27"/>
      <c r="Z10" s="19"/>
      <c r="AA10" s="25"/>
    </row>
    <row r="11" spans="1:27" ht="11.25">
      <c r="A11" s="31"/>
      <c r="B11" s="35"/>
      <c r="C11" s="8" t="s">
        <v>24</v>
      </c>
      <c r="D11" s="9">
        <v>1</v>
      </c>
      <c r="E11" s="19"/>
      <c r="F11" s="19"/>
      <c r="G11" s="10">
        <v>0.5</v>
      </c>
      <c r="H11" s="19"/>
      <c r="I11" s="19"/>
      <c r="J11" s="10">
        <v>1</v>
      </c>
      <c r="K11" s="19"/>
      <c r="L11" s="19"/>
      <c r="M11" s="10">
        <v>1</v>
      </c>
      <c r="N11" s="19"/>
      <c r="O11" s="19"/>
      <c r="P11" s="10">
        <v>1</v>
      </c>
      <c r="Q11" s="19"/>
      <c r="R11" s="19"/>
      <c r="S11" s="10">
        <v>1</v>
      </c>
      <c r="T11" s="19"/>
      <c r="U11" s="19"/>
      <c r="V11" s="10">
        <v>1</v>
      </c>
      <c r="W11" s="19"/>
      <c r="X11" s="19"/>
      <c r="Y11" s="27"/>
      <c r="Z11" s="19"/>
      <c r="AA11" s="25"/>
    </row>
    <row r="12" spans="1:27" ht="11.25">
      <c r="A12" s="29">
        <v>3</v>
      </c>
      <c r="B12" s="33" t="s">
        <v>1</v>
      </c>
      <c r="C12" s="8" t="s">
        <v>25</v>
      </c>
      <c r="D12" s="9">
        <v>1</v>
      </c>
      <c r="E12" s="19">
        <f>SUM(D12:D16)</f>
        <v>4</v>
      </c>
      <c r="F12" s="19">
        <f>IF(E12&gt;2,2,IF(E12&lt;2,0,1))</f>
        <v>2</v>
      </c>
      <c r="G12" s="10">
        <v>0.5</v>
      </c>
      <c r="H12" s="19">
        <f>SUM(G12:G16)</f>
        <v>1</v>
      </c>
      <c r="I12" s="19">
        <f>IF(H12&gt;2,2,IF(H12&lt;2,0,1))</f>
        <v>0</v>
      </c>
      <c r="J12" s="10">
        <v>1</v>
      </c>
      <c r="K12" s="19">
        <f>SUM(J12:J16)</f>
        <v>2</v>
      </c>
      <c r="L12" s="19">
        <f>IF(K12&gt;2,2,IF(K12&lt;2,0,1))</f>
        <v>1</v>
      </c>
      <c r="M12" s="10">
        <v>1</v>
      </c>
      <c r="N12" s="19">
        <f>SUM(M12:M16)</f>
        <v>3</v>
      </c>
      <c r="O12" s="19">
        <f>IF(N12&gt;2,2,IF(N12&lt;2,0,1))</f>
        <v>2</v>
      </c>
      <c r="P12" s="10">
        <v>0</v>
      </c>
      <c r="Q12" s="19">
        <f>SUM(P12:P16)</f>
        <v>3</v>
      </c>
      <c r="R12" s="19">
        <f>IF(Q12&gt;2,2,IF(Q12&lt;2,0,1))</f>
        <v>2</v>
      </c>
      <c r="S12" s="10">
        <v>0</v>
      </c>
      <c r="T12" s="19">
        <f>SUM(S12:S16)</f>
        <v>1.5</v>
      </c>
      <c r="U12" s="19">
        <f>IF(T12&gt;2,2,IF(T12&lt;2,0,1))</f>
        <v>0</v>
      </c>
      <c r="V12" s="10">
        <v>0</v>
      </c>
      <c r="W12" s="19">
        <f>SUM(V12:V16)</f>
        <v>0.5</v>
      </c>
      <c r="X12" s="19">
        <f>IF(W12&gt;2,2,IF(W12&lt;2,0,1))</f>
        <v>0</v>
      </c>
      <c r="Y12" s="27">
        <f>SUM(F12,I12,L12,O12,R12,U12,X12)</f>
        <v>7</v>
      </c>
      <c r="Z12" s="19">
        <f>SUM(E12,H12,K12,N12,Q12,T12,W12)</f>
        <v>15</v>
      </c>
      <c r="AA12" s="25">
        <f>IF(RANK(Y12,Y4:Y55)&lt;4,ROMAN(RANK(Y12,Y4:Y55)),RANK(Y12,Y4:Y55))</f>
        <v>7</v>
      </c>
    </row>
    <row r="13" spans="1:27" ht="11.25">
      <c r="A13" s="30"/>
      <c r="B13" s="34"/>
      <c r="C13" s="8" t="s">
        <v>26</v>
      </c>
      <c r="D13" s="9">
        <v>1</v>
      </c>
      <c r="E13" s="19"/>
      <c r="F13" s="19"/>
      <c r="G13" s="10">
        <v>0</v>
      </c>
      <c r="H13" s="19"/>
      <c r="I13" s="19"/>
      <c r="J13" s="10">
        <v>0</v>
      </c>
      <c r="K13" s="19"/>
      <c r="L13" s="19"/>
      <c r="M13" s="10">
        <v>0</v>
      </c>
      <c r="N13" s="19"/>
      <c r="O13" s="19"/>
      <c r="P13" s="10">
        <v>1</v>
      </c>
      <c r="Q13" s="19"/>
      <c r="R13" s="19"/>
      <c r="S13" s="10">
        <v>0</v>
      </c>
      <c r="T13" s="19"/>
      <c r="U13" s="19"/>
      <c r="V13" s="10">
        <v>0</v>
      </c>
      <c r="W13" s="19"/>
      <c r="X13" s="19"/>
      <c r="Y13" s="27"/>
      <c r="Z13" s="19"/>
      <c r="AA13" s="25"/>
    </row>
    <row r="14" spans="1:27" ht="11.25">
      <c r="A14" s="30"/>
      <c r="B14" s="34"/>
      <c r="C14" s="8" t="s">
        <v>27</v>
      </c>
      <c r="D14" s="9">
        <v>1</v>
      </c>
      <c r="E14" s="19"/>
      <c r="F14" s="19"/>
      <c r="G14" s="10">
        <v>0</v>
      </c>
      <c r="H14" s="19"/>
      <c r="I14" s="19"/>
      <c r="J14" s="10">
        <v>1</v>
      </c>
      <c r="K14" s="19"/>
      <c r="L14" s="19"/>
      <c r="M14" s="10">
        <v>1</v>
      </c>
      <c r="N14" s="19"/>
      <c r="O14" s="19"/>
      <c r="P14" s="10">
        <v>1</v>
      </c>
      <c r="Q14" s="19"/>
      <c r="R14" s="19"/>
      <c r="S14" s="10">
        <v>1</v>
      </c>
      <c r="T14" s="19"/>
      <c r="U14" s="19"/>
      <c r="V14" s="10">
        <v>0</v>
      </c>
      <c r="W14" s="19"/>
      <c r="X14" s="19"/>
      <c r="Y14" s="27"/>
      <c r="Z14" s="19"/>
      <c r="AA14" s="25"/>
    </row>
    <row r="15" spans="1:27" ht="11.25">
      <c r="A15" s="30"/>
      <c r="B15" s="34"/>
      <c r="C15" s="8" t="s">
        <v>28</v>
      </c>
      <c r="D15" s="9">
        <v>1</v>
      </c>
      <c r="E15" s="19"/>
      <c r="F15" s="19"/>
      <c r="G15" s="10">
        <v>0.5</v>
      </c>
      <c r="H15" s="19"/>
      <c r="I15" s="19"/>
      <c r="J15" s="10">
        <v>0</v>
      </c>
      <c r="K15" s="19"/>
      <c r="L15" s="19"/>
      <c r="M15" s="10">
        <v>1</v>
      </c>
      <c r="N15" s="19"/>
      <c r="O15" s="19"/>
      <c r="P15" s="10">
        <v>1</v>
      </c>
      <c r="Q15" s="19"/>
      <c r="R15" s="19"/>
      <c r="S15" s="10">
        <v>0.5</v>
      </c>
      <c r="T15" s="19"/>
      <c r="U15" s="19"/>
      <c r="V15" s="10">
        <v>0.5</v>
      </c>
      <c r="W15" s="19"/>
      <c r="X15" s="19"/>
      <c r="Y15" s="27"/>
      <c r="Z15" s="19"/>
      <c r="AA15" s="25"/>
    </row>
    <row r="16" spans="1:27" ht="11.25">
      <c r="A16" s="31"/>
      <c r="B16" s="35"/>
      <c r="C16" s="8" t="s">
        <v>29</v>
      </c>
      <c r="D16" s="9"/>
      <c r="E16" s="19"/>
      <c r="F16" s="19"/>
      <c r="G16" s="10"/>
      <c r="H16" s="19"/>
      <c r="I16" s="19"/>
      <c r="J16" s="10"/>
      <c r="K16" s="19"/>
      <c r="L16" s="19"/>
      <c r="M16" s="10"/>
      <c r="N16" s="19"/>
      <c r="O16" s="19"/>
      <c r="P16" s="10"/>
      <c r="Q16" s="19"/>
      <c r="R16" s="19"/>
      <c r="S16" s="10"/>
      <c r="T16" s="19"/>
      <c r="U16" s="19"/>
      <c r="V16" s="10"/>
      <c r="W16" s="19"/>
      <c r="X16" s="19"/>
      <c r="Y16" s="27"/>
      <c r="Z16" s="19"/>
      <c r="AA16" s="25"/>
    </row>
    <row r="17" spans="1:27" ht="11.25">
      <c r="A17" s="29">
        <v>4</v>
      </c>
      <c r="B17" s="33" t="s">
        <v>2</v>
      </c>
      <c r="C17" s="8" t="s">
        <v>3</v>
      </c>
      <c r="D17" s="9">
        <v>1</v>
      </c>
      <c r="E17" s="19">
        <f>SUM(D17:D20)</f>
        <v>4</v>
      </c>
      <c r="F17" s="19">
        <f>IF(E17&gt;2,2,IF(E17&lt;2,0,1))</f>
        <v>2</v>
      </c>
      <c r="G17" s="10">
        <v>1</v>
      </c>
      <c r="H17" s="19">
        <f>SUM(G17:G20)</f>
        <v>1.5</v>
      </c>
      <c r="I17" s="19">
        <f>IF(H17&gt;2,2,IF(H17&lt;2,0,1))</f>
        <v>0</v>
      </c>
      <c r="J17" s="10">
        <v>0</v>
      </c>
      <c r="K17" s="19">
        <f>SUM(J17:J20)</f>
        <v>1</v>
      </c>
      <c r="L17" s="19">
        <f>IF(K17&gt;2,2,IF(K17&lt;2,0,1))</f>
        <v>0</v>
      </c>
      <c r="M17" s="10">
        <v>1</v>
      </c>
      <c r="N17" s="19">
        <f>SUM(M17:M20)</f>
        <v>3</v>
      </c>
      <c r="O17" s="19">
        <f>IF(N17&gt;2,2,IF(N17&lt;2,0,1))</f>
        <v>2</v>
      </c>
      <c r="P17" s="10">
        <v>1</v>
      </c>
      <c r="Q17" s="19">
        <f>SUM(P17:P20)</f>
        <v>1</v>
      </c>
      <c r="R17" s="19">
        <f>IF(Q17&gt;2,2,IF(Q17&lt;2,0,1))</f>
        <v>0</v>
      </c>
      <c r="S17" s="10">
        <v>1</v>
      </c>
      <c r="T17" s="19">
        <f>SUM(S17:S20)</f>
        <v>4</v>
      </c>
      <c r="U17" s="19">
        <f>IF(T17&gt;2,2,IF(T17&lt;2,0,1))</f>
        <v>2</v>
      </c>
      <c r="V17" s="10">
        <v>1</v>
      </c>
      <c r="W17" s="19">
        <f>SUM(V17:V20)</f>
        <v>3.5</v>
      </c>
      <c r="X17" s="19">
        <f>IF(W17&gt;2,2,IF(W17&lt;2,0,1))</f>
        <v>2</v>
      </c>
      <c r="Y17" s="27">
        <f>SUM(F17,I17,L17,O17,R17,U17,X17)</f>
        <v>8</v>
      </c>
      <c r="Z17" s="19">
        <f>SUM(E17,H17,K17,N17,Q17,T17,W17)</f>
        <v>18</v>
      </c>
      <c r="AA17" s="25">
        <f>IF(RANK(Y17,Y4:Y55)&lt;4,ROMAN(RANK(Y17,Y4:Y55)),RANK(Y17,Y4:Y55))</f>
        <v>4</v>
      </c>
    </row>
    <row r="18" spans="1:27" ht="11.25">
      <c r="A18" s="30"/>
      <c r="B18" s="34"/>
      <c r="C18" s="8" t="s">
        <v>5</v>
      </c>
      <c r="D18" s="9">
        <v>1</v>
      </c>
      <c r="E18" s="19"/>
      <c r="F18" s="19"/>
      <c r="G18" s="10">
        <v>0</v>
      </c>
      <c r="H18" s="19"/>
      <c r="I18" s="19"/>
      <c r="J18" s="10">
        <v>0</v>
      </c>
      <c r="K18" s="19"/>
      <c r="L18" s="19"/>
      <c r="M18" s="10">
        <v>1</v>
      </c>
      <c r="N18" s="19"/>
      <c r="O18" s="19"/>
      <c r="P18" s="10">
        <v>0</v>
      </c>
      <c r="Q18" s="19"/>
      <c r="R18" s="19"/>
      <c r="S18" s="10">
        <v>1</v>
      </c>
      <c r="T18" s="19"/>
      <c r="U18" s="19"/>
      <c r="V18" s="10">
        <v>1</v>
      </c>
      <c r="W18" s="19"/>
      <c r="X18" s="19"/>
      <c r="Y18" s="27"/>
      <c r="Z18" s="19"/>
      <c r="AA18" s="25"/>
    </row>
    <row r="19" spans="1:27" ht="11.25">
      <c r="A19" s="30"/>
      <c r="B19" s="34"/>
      <c r="C19" s="8" t="s">
        <v>6</v>
      </c>
      <c r="D19" s="9">
        <v>1</v>
      </c>
      <c r="E19" s="19"/>
      <c r="F19" s="19"/>
      <c r="G19" s="10">
        <v>0</v>
      </c>
      <c r="H19" s="19"/>
      <c r="I19" s="19"/>
      <c r="J19" s="10">
        <v>0</v>
      </c>
      <c r="K19" s="19"/>
      <c r="L19" s="19"/>
      <c r="M19" s="10">
        <v>1</v>
      </c>
      <c r="N19" s="19"/>
      <c r="O19" s="19"/>
      <c r="P19" s="10">
        <v>0</v>
      </c>
      <c r="Q19" s="19"/>
      <c r="R19" s="19"/>
      <c r="S19" s="10">
        <v>1</v>
      </c>
      <c r="T19" s="19"/>
      <c r="U19" s="19"/>
      <c r="V19" s="10">
        <v>1</v>
      </c>
      <c r="W19" s="19"/>
      <c r="X19" s="19"/>
      <c r="Y19" s="27"/>
      <c r="Z19" s="19"/>
      <c r="AA19" s="25"/>
    </row>
    <row r="20" spans="1:27" ht="11.25">
      <c r="A20" s="31"/>
      <c r="B20" s="35"/>
      <c r="C20" s="8" t="s">
        <v>4</v>
      </c>
      <c r="D20" s="9">
        <v>1</v>
      </c>
      <c r="E20" s="19"/>
      <c r="F20" s="19"/>
      <c r="G20" s="10">
        <v>0.5</v>
      </c>
      <c r="H20" s="19"/>
      <c r="I20" s="19"/>
      <c r="J20" s="10">
        <v>1</v>
      </c>
      <c r="K20" s="19"/>
      <c r="L20" s="19"/>
      <c r="M20" s="10">
        <v>0</v>
      </c>
      <c r="N20" s="19"/>
      <c r="O20" s="19"/>
      <c r="P20" s="10">
        <v>0</v>
      </c>
      <c r="Q20" s="19"/>
      <c r="R20" s="19"/>
      <c r="S20" s="10">
        <v>1</v>
      </c>
      <c r="T20" s="19"/>
      <c r="U20" s="19"/>
      <c r="V20" s="10">
        <v>0.5</v>
      </c>
      <c r="W20" s="19"/>
      <c r="X20" s="19"/>
      <c r="Y20" s="27"/>
      <c r="Z20" s="19"/>
      <c r="AA20" s="25"/>
    </row>
    <row r="21" spans="1:27" ht="11.25">
      <c r="A21" s="29">
        <v>5</v>
      </c>
      <c r="B21" s="33" t="s">
        <v>30</v>
      </c>
      <c r="C21" s="8" t="s">
        <v>31</v>
      </c>
      <c r="D21" s="9">
        <v>1</v>
      </c>
      <c r="E21" s="19">
        <f>SUM(D21:D24)</f>
        <v>3.5</v>
      </c>
      <c r="F21" s="19">
        <f>IF(E21&gt;2,2,IF(E21&lt;2,0,1))</f>
        <v>2</v>
      </c>
      <c r="G21" s="10">
        <v>1</v>
      </c>
      <c r="H21" s="19">
        <f>SUM(G21:G24)</f>
        <v>3</v>
      </c>
      <c r="I21" s="19">
        <f>IF(H21&gt;2,2,IF(H21&lt;2,0,1))</f>
        <v>2</v>
      </c>
      <c r="J21" s="10">
        <v>1</v>
      </c>
      <c r="K21" s="19">
        <f>SUM(J21:J24)</f>
        <v>3</v>
      </c>
      <c r="L21" s="19">
        <f>IF(K21&gt;2,2,IF(K21&lt;2,0,1))</f>
        <v>2</v>
      </c>
      <c r="M21" s="10">
        <v>0</v>
      </c>
      <c r="N21" s="19">
        <f>SUM(M21:M24)</f>
        <v>1.5</v>
      </c>
      <c r="O21" s="19">
        <f>IF(N21&gt;2,2,IF(N21&lt;2,0,1))</f>
        <v>0</v>
      </c>
      <c r="P21" s="10">
        <v>1</v>
      </c>
      <c r="Q21" s="19">
        <f>SUM(P21:P24)</f>
        <v>3</v>
      </c>
      <c r="R21" s="19">
        <f>IF(Q21&gt;2,2,IF(Q21&lt;2,0,1))</f>
        <v>2</v>
      </c>
      <c r="S21" s="10">
        <v>1</v>
      </c>
      <c r="T21" s="19">
        <f>SUM(S21:S24)</f>
        <v>4</v>
      </c>
      <c r="U21" s="19">
        <f>IF(T21&gt;2,2,IF(T21&lt;2,0,1))</f>
        <v>2</v>
      </c>
      <c r="V21" s="10">
        <v>1</v>
      </c>
      <c r="W21" s="19">
        <f>SUM(V21:V24)</f>
        <v>3.5</v>
      </c>
      <c r="X21" s="19">
        <f>IF(W21&gt;2,2,IF(W21&lt;2,0,1))</f>
        <v>2</v>
      </c>
      <c r="Y21" s="27">
        <f>SUM(F21,I21,L21,O21,R21,U21,X21)</f>
        <v>12</v>
      </c>
      <c r="Z21" s="19">
        <f>SUM(E21,H21,K21,N21,Q21,T21,W21)</f>
        <v>21.5</v>
      </c>
      <c r="AA21" s="25" t="str">
        <f>IF(RANK(Y21,Y4:Y55)&lt;4,ROMAN(RANK(Y21,Y4:Y55)),RANK(Y21,Y4:Y55))</f>
        <v>II</v>
      </c>
    </row>
    <row r="22" spans="1:27" ht="11.25">
      <c r="A22" s="30"/>
      <c r="B22" s="34"/>
      <c r="C22" s="8" t="s">
        <v>32</v>
      </c>
      <c r="D22" s="9">
        <v>1</v>
      </c>
      <c r="E22" s="19"/>
      <c r="F22" s="19"/>
      <c r="G22" s="10">
        <v>0.5</v>
      </c>
      <c r="H22" s="19"/>
      <c r="I22" s="19"/>
      <c r="J22" s="10">
        <v>1</v>
      </c>
      <c r="K22" s="19"/>
      <c r="L22" s="19"/>
      <c r="M22" s="10">
        <v>0</v>
      </c>
      <c r="N22" s="19"/>
      <c r="O22" s="19"/>
      <c r="P22" s="10">
        <v>1</v>
      </c>
      <c r="Q22" s="19"/>
      <c r="R22" s="19"/>
      <c r="S22" s="10">
        <v>1</v>
      </c>
      <c r="T22" s="19"/>
      <c r="U22" s="19"/>
      <c r="V22" s="10">
        <v>1</v>
      </c>
      <c r="W22" s="19"/>
      <c r="X22" s="19"/>
      <c r="Y22" s="27"/>
      <c r="Z22" s="19"/>
      <c r="AA22" s="25"/>
    </row>
    <row r="23" spans="1:27" ht="11.25">
      <c r="A23" s="30"/>
      <c r="B23" s="34"/>
      <c r="C23" s="8" t="s">
        <v>33</v>
      </c>
      <c r="D23" s="9">
        <v>1</v>
      </c>
      <c r="E23" s="19"/>
      <c r="F23" s="19"/>
      <c r="G23" s="10">
        <v>1</v>
      </c>
      <c r="H23" s="19"/>
      <c r="I23" s="19"/>
      <c r="J23" s="10">
        <v>1</v>
      </c>
      <c r="K23" s="19"/>
      <c r="L23" s="19"/>
      <c r="M23" s="10">
        <v>0.5</v>
      </c>
      <c r="N23" s="19"/>
      <c r="O23" s="19"/>
      <c r="P23" s="10">
        <v>1</v>
      </c>
      <c r="Q23" s="19"/>
      <c r="R23" s="19"/>
      <c r="S23" s="10">
        <v>1</v>
      </c>
      <c r="T23" s="19"/>
      <c r="U23" s="19"/>
      <c r="V23" s="10">
        <v>1</v>
      </c>
      <c r="W23" s="19"/>
      <c r="X23" s="19"/>
      <c r="Y23" s="27"/>
      <c r="Z23" s="19"/>
      <c r="AA23" s="25"/>
    </row>
    <row r="24" spans="1:27" ht="11.25">
      <c r="A24" s="31"/>
      <c r="B24" s="35"/>
      <c r="C24" s="8" t="s">
        <v>34</v>
      </c>
      <c r="D24" s="9">
        <v>0.5</v>
      </c>
      <c r="E24" s="19"/>
      <c r="F24" s="19"/>
      <c r="G24" s="10">
        <v>0.5</v>
      </c>
      <c r="H24" s="19"/>
      <c r="I24" s="19"/>
      <c r="J24" s="10">
        <v>0</v>
      </c>
      <c r="K24" s="19"/>
      <c r="L24" s="19"/>
      <c r="M24" s="10">
        <v>1</v>
      </c>
      <c r="N24" s="19"/>
      <c r="O24" s="19"/>
      <c r="P24" s="10">
        <v>0</v>
      </c>
      <c r="Q24" s="19"/>
      <c r="R24" s="19"/>
      <c r="S24" s="10">
        <v>1</v>
      </c>
      <c r="T24" s="19"/>
      <c r="U24" s="19"/>
      <c r="V24" s="10">
        <v>0.5</v>
      </c>
      <c r="W24" s="19"/>
      <c r="X24" s="19"/>
      <c r="Y24" s="27"/>
      <c r="Z24" s="19"/>
      <c r="AA24" s="25"/>
    </row>
    <row r="25" spans="1:27" ht="11.25">
      <c r="A25" s="29">
        <v>6</v>
      </c>
      <c r="B25" s="33" t="s">
        <v>0</v>
      </c>
      <c r="C25" s="8" t="s">
        <v>35</v>
      </c>
      <c r="D25" s="9">
        <v>1</v>
      </c>
      <c r="E25" s="19">
        <f>SUM(D25:D29)</f>
        <v>4</v>
      </c>
      <c r="F25" s="19">
        <f>IF(E25&gt;2,2,IF(E25&lt;2,0,1))</f>
        <v>2</v>
      </c>
      <c r="G25" s="10">
        <v>0.5</v>
      </c>
      <c r="H25" s="19">
        <f>SUM(G25:G29)</f>
        <v>3</v>
      </c>
      <c r="I25" s="19">
        <f>IF(H25&gt;2,2,IF(H25&lt;2,0,1))</f>
        <v>2</v>
      </c>
      <c r="J25" s="10">
        <v>0.5</v>
      </c>
      <c r="K25" s="19">
        <f>SUM(J25:J29)</f>
        <v>1</v>
      </c>
      <c r="L25" s="19">
        <f>IF(K25&gt;2,2,IF(K25&lt;2,0,1))</f>
        <v>0</v>
      </c>
      <c r="M25" s="10">
        <v>1</v>
      </c>
      <c r="N25" s="19">
        <f>SUM(M25:M29)</f>
        <v>4</v>
      </c>
      <c r="O25" s="19">
        <f>IF(N25&gt;2,2,IF(N25&lt;2,0,1))</f>
        <v>2</v>
      </c>
      <c r="P25" s="10">
        <v>0</v>
      </c>
      <c r="Q25" s="19">
        <f>SUM(P25:P29)</f>
        <v>1</v>
      </c>
      <c r="R25" s="19">
        <f>IF(Q25&gt;2,2,IF(Q25&lt;2,0,1))</f>
        <v>0</v>
      </c>
      <c r="S25" s="10">
        <v>1</v>
      </c>
      <c r="T25" s="19">
        <f>SUM(S25:S29)</f>
        <v>2</v>
      </c>
      <c r="U25" s="19">
        <f>IF(T25&gt;2,2,IF(T25&lt;2,0,1))</f>
        <v>1</v>
      </c>
      <c r="V25" s="10">
        <v>1</v>
      </c>
      <c r="W25" s="19">
        <f>SUM(V25:V29)</f>
        <v>3</v>
      </c>
      <c r="X25" s="19">
        <f>IF(W25&gt;2,2,IF(W25&lt;2,0,1))</f>
        <v>2</v>
      </c>
      <c r="Y25" s="27">
        <f>SUM(F25,I25,L25,O25,R25,U25,X25)</f>
        <v>9</v>
      </c>
      <c r="Z25" s="19">
        <f>SUM(E25,H25,K25,N25,Q25,T25,W25)</f>
        <v>18</v>
      </c>
      <c r="AA25" s="25" t="str">
        <f>IF(RANK(Y25,Y4:Y55)&lt;4,ROMAN(RANK(Y25,Y4:Y55)),RANK(Y25,Y4:Y55))</f>
        <v>III</v>
      </c>
    </row>
    <row r="26" spans="1:27" ht="11.25">
      <c r="A26" s="30"/>
      <c r="B26" s="34"/>
      <c r="C26" s="8" t="s">
        <v>36</v>
      </c>
      <c r="D26" s="9">
        <v>1</v>
      </c>
      <c r="E26" s="19"/>
      <c r="F26" s="19"/>
      <c r="G26" s="10">
        <v>1</v>
      </c>
      <c r="H26" s="19"/>
      <c r="I26" s="19"/>
      <c r="J26" s="10">
        <v>0.5</v>
      </c>
      <c r="K26" s="19"/>
      <c r="L26" s="19"/>
      <c r="M26" s="10">
        <v>1</v>
      </c>
      <c r="N26" s="19"/>
      <c r="O26" s="19"/>
      <c r="P26" s="10">
        <v>0</v>
      </c>
      <c r="Q26" s="19"/>
      <c r="R26" s="19"/>
      <c r="S26" s="10">
        <v>0.5</v>
      </c>
      <c r="T26" s="19"/>
      <c r="U26" s="19"/>
      <c r="V26" s="10">
        <v>1</v>
      </c>
      <c r="W26" s="19"/>
      <c r="X26" s="19"/>
      <c r="Y26" s="27"/>
      <c r="Z26" s="19"/>
      <c r="AA26" s="25"/>
    </row>
    <row r="27" spans="1:27" ht="11.25">
      <c r="A27" s="30"/>
      <c r="B27" s="34"/>
      <c r="C27" s="8" t="s">
        <v>37</v>
      </c>
      <c r="D27" s="9">
        <v>1</v>
      </c>
      <c r="E27" s="19"/>
      <c r="F27" s="19"/>
      <c r="G27" s="10">
        <v>1</v>
      </c>
      <c r="H27" s="19"/>
      <c r="I27" s="19"/>
      <c r="J27" s="10">
        <v>0</v>
      </c>
      <c r="K27" s="19"/>
      <c r="L27" s="19"/>
      <c r="M27" s="10">
        <v>1</v>
      </c>
      <c r="N27" s="19"/>
      <c r="O27" s="19"/>
      <c r="P27" s="10">
        <v>0</v>
      </c>
      <c r="Q27" s="19"/>
      <c r="R27" s="19"/>
      <c r="S27" s="10">
        <v>0.5</v>
      </c>
      <c r="T27" s="19"/>
      <c r="U27" s="19"/>
      <c r="V27" s="10">
        <v>1</v>
      </c>
      <c r="W27" s="19"/>
      <c r="X27" s="19"/>
      <c r="Y27" s="27"/>
      <c r="Z27" s="19"/>
      <c r="AA27" s="25"/>
    </row>
    <row r="28" spans="1:27" ht="11.25">
      <c r="A28" s="30"/>
      <c r="B28" s="34"/>
      <c r="C28" s="8" t="s">
        <v>38</v>
      </c>
      <c r="D28" s="9">
        <v>1</v>
      </c>
      <c r="E28" s="19"/>
      <c r="F28" s="19"/>
      <c r="G28" s="10">
        <v>0.5</v>
      </c>
      <c r="H28" s="19"/>
      <c r="I28" s="19"/>
      <c r="J28" s="10"/>
      <c r="K28" s="19"/>
      <c r="L28" s="19"/>
      <c r="M28" s="10"/>
      <c r="N28" s="19"/>
      <c r="O28" s="19"/>
      <c r="P28" s="10"/>
      <c r="Q28" s="19"/>
      <c r="R28" s="19"/>
      <c r="S28" s="10"/>
      <c r="T28" s="19"/>
      <c r="U28" s="19"/>
      <c r="V28" s="10">
        <v>0</v>
      </c>
      <c r="W28" s="19"/>
      <c r="X28" s="19"/>
      <c r="Y28" s="27"/>
      <c r="Z28" s="19"/>
      <c r="AA28" s="25"/>
    </row>
    <row r="29" spans="1:27" ht="11.25">
      <c r="A29" s="31"/>
      <c r="B29" s="35"/>
      <c r="C29" s="8" t="s">
        <v>80</v>
      </c>
      <c r="D29" s="9"/>
      <c r="E29" s="19"/>
      <c r="F29" s="19"/>
      <c r="G29" s="10"/>
      <c r="H29" s="19"/>
      <c r="I29" s="19"/>
      <c r="J29" s="10">
        <v>0</v>
      </c>
      <c r="K29" s="19"/>
      <c r="L29" s="19"/>
      <c r="M29" s="10">
        <v>1</v>
      </c>
      <c r="N29" s="19"/>
      <c r="O29" s="19"/>
      <c r="P29" s="10">
        <v>1</v>
      </c>
      <c r="Q29" s="19"/>
      <c r="R29" s="19"/>
      <c r="S29" s="10">
        <v>0</v>
      </c>
      <c r="T29" s="19"/>
      <c r="U29" s="19"/>
      <c r="V29" s="10"/>
      <c r="W29" s="19"/>
      <c r="X29" s="19"/>
      <c r="Y29" s="27"/>
      <c r="Z29" s="19"/>
      <c r="AA29" s="25"/>
    </row>
    <row r="30" spans="1:27" ht="11.25">
      <c r="A30" s="29">
        <v>7</v>
      </c>
      <c r="B30" s="33" t="s">
        <v>39</v>
      </c>
      <c r="C30" s="8" t="s">
        <v>40</v>
      </c>
      <c r="D30" s="9">
        <v>0</v>
      </c>
      <c r="E30" s="19">
        <f>SUM(D30:D33)</f>
        <v>0</v>
      </c>
      <c r="F30" s="19">
        <f>IF(E30&gt;2,2,IF(E30&lt;2,0,1))</f>
        <v>0</v>
      </c>
      <c r="G30" s="10">
        <v>1</v>
      </c>
      <c r="H30" s="19">
        <f>SUM(G30:G33)</f>
        <v>4</v>
      </c>
      <c r="I30" s="19">
        <f>IF(H30&gt;2,2,IF(H30&lt;2,0,1))</f>
        <v>2</v>
      </c>
      <c r="J30" s="10">
        <v>1</v>
      </c>
      <c r="K30" s="19">
        <f>SUM(J30:J33)</f>
        <v>3</v>
      </c>
      <c r="L30" s="19">
        <f>IF(K30&gt;2,2,IF(K30&lt;2,0,1))</f>
        <v>2</v>
      </c>
      <c r="M30" s="10">
        <v>0</v>
      </c>
      <c r="N30" s="19">
        <f>SUM(M30:M33)</f>
        <v>1</v>
      </c>
      <c r="O30" s="19">
        <f>IF(N30&gt;2,2,IF(N30&lt;2,0,1))</f>
        <v>0</v>
      </c>
      <c r="P30" s="10">
        <v>1</v>
      </c>
      <c r="Q30" s="19">
        <f>SUM(P30:P33)</f>
        <v>4</v>
      </c>
      <c r="R30" s="19">
        <f>IF(Q30&gt;2,2,IF(Q30&lt;2,0,1))</f>
        <v>2</v>
      </c>
      <c r="S30" s="10">
        <v>0</v>
      </c>
      <c r="T30" s="19">
        <f>SUM(S30:S33)</f>
        <v>0</v>
      </c>
      <c r="U30" s="19">
        <f>IF(T30&gt;2,2,IF(T30&lt;2,0,1))</f>
        <v>0</v>
      </c>
      <c r="V30" s="10">
        <v>1</v>
      </c>
      <c r="W30" s="19">
        <f>SUM(V30:V33)</f>
        <v>4</v>
      </c>
      <c r="X30" s="19">
        <f>IF(W30&gt;2,2,IF(W30&lt;2,0,1))</f>
        <v>2</v>
      </c>
      <c r="Y30" s="27">
        <f>SUM(F30,I30,L30,O30,R30,U30,X30)</f>
        <v>8</v>
      </c>
      <c r="Z30" s="19">
        <f>SUM(E30,H30,K30,N30,Q30,T30,W30)</f>
        <v>16</v>
      </c>
      <c r="AA30" s="25">
        <v>6</v>
      </c>
    </row>
    <row r="31" spans="1:27" ht="11.25">
      <c r="A31" s="30"/>
      <c r="B31" s="34"/>
      <c r="C31" s="8" t="s">
        <v>41</v>
      </c>
      <c r="D31" s="9">
        <v>0</v>
      </c>
      <c r="E31" s="19"/>
      <c r="F31" s="19"/>
      <c r="G31" s="10">
        <v>1</v>
      </c>
      <c r="H31" s="19"/>
      <c r="I31" s="19"/>
      <c r="J31" s="10">
        <v>0</v>
      </c>
      <c r="K31" s="19"/>
      <c r="L31" s="19"/>
      <c r="M31" s="10">
        <v>1</v>
      </c>
      <c r="N31" s="19"/>
      <c r="O31" s="19"/>
      <c r="P31" s="10">
        <v>1</v>
      </c>
      <c r="Q31" s="19"/>
      <c r="R31" s="19"/>
      <c r="S31" s="10">
        <v>0</v>
      </c>
      <c r="T31" s="19"/>
      <c r="U31" s="19"/>
      <c r="V31" s="10">
        <v>1</v>
      </c>
      <c r="W31" s="19"/>
      <c r="X31" s="19"/>
      <c r="Y31" s="27"/>
      <c r="Z31" s="19"/>
      <c r="AA31" s="25"/>
    </row>
    <row r="32" spans="1:27" ht="11.25">
      <c r="A32" s="30"/>
      <c r="B32" s="34"/>
      <c r="C32" s="8" t="s">
        <v>42</v>
      </c>
      <c r="D32" s="9">
        <v>0</v>
      </c>
      <c r="E32" s="19"/>
      <c r="F32" s="19"/>
      <c r="G32" s="10">
        <v>1</v>
      </c>
      <c r="H32" s="19"/>
      <c r="I32" s="19"/>
      <c r="J32" s="10">
        <v>1</v>
      </c>
      <c r="K32" s="19"/>
      <c r="L32" s="19"/>
      <c r="M32" s="10">
        <v>0</v>
      </c>
      <c r="N32" s="19"/>
      <c r="O32" s="19"/>
      <c r="P32" s="10">
        <v>1</v>
      </c>
      <c r="Q32" s="19"/>
      <c r="R32" s="19"/>
      <c r="S32" s="10">
        <v>0</v>
      </c>
      <c r="T32" s="19"/>
      <c r="U32" s="19"/>
      <c r="V32" s="10">
        <v>1</v>
      </c>
      <c r="W32" s="19"/>
      <c r="X32" s="19"/>
      <c r="Y32" s="27"/>
      <c r="Z32" s="19"/>
      <c r="AA32" s="25"/>
    </row>
    <row r="33" spans="1:27" ht="11.25">
      <c r="A33" s="31"/>
      <c r="B33" s="35"/>
      <c r="C33" s="8" t="s">
        <v>43</v>
      </c>
      <c r="D33" s="9">
        <v>0</v>
      </c>
      <c r="E33" s="19"/>
      <c r="F33" s="19"/>
      <c r="G33" s="10">
        <v>1</v>
      </c>
      <c r="H33" s="19"/>
      <c r="I33" s="19"/>
      <c r="J33" s="10">
        <v>1</v>
      </c>
      <c r="K33" s="19"/>
      <c r="L33" s="19"/>
      <c r="M33" s="10">
        <v>0</v>
      </c>
      <c r="N33" s="19"/>
      <c r="O33" s="19"/>
      <c r="P33" s="10">
        <v>1</v>
      </c>
      <c r="Q33" s="19"/>
      <c r="R33" s="19"/>
      <c r="S33" s="10">
        <v>0</v>
      </c>
      <c r="T33" s="19"/>
      <c r="U33" s="19"/>
      <c r="V33" s="10">
        <v>1</v>
      </c>
      <c r="W33" s="19"/>
      <c r="X33" s="19"/>
      <c r="Y33" s="27"/>
      <c r="Z33" s="19"/>
      <c r="AA33" s="25"/>
    </row>
    <row r="34" spans="1:27" ht="11.25">
      <c r="A34" s="29">
        <v>8</v>
      </c>
      <c r="B34" s="33" t="s">
        <v>44</v>
      </c>
      <c r="C34" s="8" t="s">
        <v>45</v>
      </c>
      <c r="D34" s="9">
        <v>1</v>
      </c>
      <c r="E34" s="19">
        <f>SUM(D34:D38)</f>
        <v>1</v>
      </c>
      <c r="F34" s="19">
        <f>IF(E34&gt;2,2,IF(E34&lt;2,0,1))</f>
        <v>0</v>
      </c>
      <c r="G34" s="10">
        <v>1</v>
      </c>
      <c r="H34" s="19">
        <f>SUM(G34:G38)</f>
        <v>3.5</v>
      </c>
      <c r="I34" s="19">
        <f>IF(H34&gt;2,2,IF(H34&lt;2,0,1))</f>
        <v>2</v>
      </c>
      <c r="J34" s="10">
        <v>0</v>
      </c>
      <c r="K34" s="19">
        <f>SUM(J34:J38)</f>
        <v>1</v>
      </c>
      <c r="L34" s="19">
        <f>IF(K34&gt;2,2,IF(K34&lt;2,0,1))</f>
        <v>0</v>
      </c>
      <c r="M34" s="10">
        <v>0</v>
      </c>
      <c r="N34" s="19">
        <f>SUM(M34:M38)</f>
        <v>1</v>
      </c>
      <c r="O34" s="19">
        <f>IF(N34&gt;2,2,IF(N34&lt;2,0,1))</f>
        <v>0</v>
      </c>
      <c r="P34" s="10">
        <v>1</v>
      </c>
      <c r="Q34" s="19">
        <f>SUM(P34:P38)</f>
        <v>4</v>
      </c>
      <c r="R34" s="19">
        <f>IF(Q34&gt;2,2,IF(Q34&lt;2,0,1))</f>
        <v>2</v>
      </c>
      <c r="S34" s="10">
        <v>1</v>
      </c>
      <c r="T34" s="19">
        <f>SUM(S34:S38)</f>
        <v>2.5</v>
      </c>
      <c r="U34" s="19">
        <f>IF(T34&gt;2,2,IF(T34&lt;2,0,1))</f>
        <v>2</v>
      </c>
      <c r="V34" s="10">
        <v>0</v>
      </c>
      <c r="W34" s="19">
        <f>SUM(V34:V38)</f>
        <v>1</v>
      </c>
      <c r="X34" s="19">
        <f>IF(W34&gt;2,2,IF(W34&lt;2,0,1))</f>
        <v>0</v>
      </c>
      <c r="Y34" s="27">
        <f>SUM(F34,I34,L34,O34,R34,U34,X34)</f>
        <v>6</v>
      </c>
      <c r="Z34" s="19">
        <f>SUM(E34,H34,K34,N34,Q34,T34,W34)</f>
        <v>14</v>
      </c>
      <c r="AA34" s="25">
        <f>IF(RANK(Y34,Y4:Y55)&lt;4,ROMAN(RANK(Y34,Y4:Y55)),RANK(Y34,Y4:Y55))</f>
        <v>8</v>
      </c>
    </row>
    <row r="35" spans="1:27" ht="11.25">
      <c r="A35" s="30"/>
      <c r="B35" s="34"/>
      <c r="C35" s="8" t="s">
        <v>46</v>
      </c>
      <c r="D35" s="9">
        <v>0</v>
      </c>
      <c r="E35" s="19"/>
      <c r="F35" s="19"/>
      <c r="G35" s="10">
        <v>1</v>
      </c>
      <c r="H35" s="19"/>
      <c r="I35" s="19"/>
      <c r="J35" s="10">
        <v>1</v>
      </c>
      <c r="K35" s="19"/>
      <c r="L35" s="19"/>
      <c r="M35" s="10">
        <v>0</v>
      </c>
      <c r="N35" s="19"/>
      <c r="O35" s="19"/>
      <c r="P35" s="10">
        <v>1</v>
      </c>
      <c r="Q35" s="19"/>
      <c r="R35" s="19"/>
      <c r="S35" s="10">
        <v>0</v>
      </c>
      <c r="T35" s="19"/>
      <c r="U35" s="19"/>
      <c r="V35" s="10">
        <v>0</v>
      </c>
      <c r="W35" s="19"/>
      <c r="X35" s="19"/>
      <c r="Y35" s="27"/>
      <c r="Z35" s="19"/>
      <c r="AA35" s="25"/>
    </row>
    <row r="36" spans="1:27" ht="11.25">
      <c r="A36" s="30"/>
      <c r="B36" s="34"/>
      <c r="C36" s="8" t="s">
        <v>47</v>
      </c>
      <c r="D36" s="9">
        <v>0</v>
      </c>
      <c r="E36" s="19"/>
      <c r="F36" s="19"/>
      <c r="G36" s="10">
        <v>1</v>
      </c>
      <c r="H36" s="19"/>
      <c r="I36" s="19"/>
      <c r="J36" s="10">
        <v>0</v>
      </c>
      <c r="K36" s="19"/>
      <c r="L36" s="19"/>
      <c r="M36" s="10">
        <v>0</v>
      </c>
      <c r="N36" s="19"/>
      <c r="O36" s="19"/>
      <c r="P36" s="10">
        <v>1</v>
      </c>
      <c r="Q36" s="19"/>
      <c r="R36" s="19"/>
      <c r="S36" s="10">
        <v>0.5</v>
      </c>
      <c r="T36" s="19"/>
      <c r="U36" s="19"/>
      <c r="V36" s="10">
        <v>0</v>
      </c>
      <c r="W36" s="19"/>
      <c r="X36" s="19"/>
      <c r="Y36" s="27"/>
      <c r="Z36" s="19"/>
      <c r="AA36" s="25"/>
    </row>
    <row r="37" spans="1:27" ht="11.25">
      <c r="A37" s="30"/>
      <c r="B37" s="34"/>
      <c r="C37" s="8" t="s">
        <v>48</v>
      </c>
      <c r="D37" s="9">
        <v>0</v>
      </c>
      <c r="E37" s="19"/>
      <c r="F37" s="19"/>
      <c r="G37" s="10">
        <v>0.5</v>
      </c>
      <c r="H37" s="19"/>
      <c r="I37" s="19"/>
      <c r="J37" s="10">
        <v>0</v>
      </c>
      <c r="K37" s="19"/>
      <c r="L37" s="19"/>
      <c r="M37" s="10">
        <v>1</v>
      </c>
      <c r="N37" s="19"/>
      <c r="O37" s="19"/>
      <c r="P37" s="10">
        <v>1</v>
      </c>
      <c r="Q37" s="19"/>
      <c r="R37" s="19"/>
      <c r="S37" s="10">
        <v>1</v>
      </c>
      <c r="T37" s="19"/>
      <c r="U37" s="19"/>
      <c r="V37" s="10">
        <v>1</v>
      </c>
      <c r="W37" s="19"/>
      <c r="X37" s="19"/>
      <c r="Y37" s="27"/>
      <c r="Z37" s="19"/>
      <c r="AA37" s="25"/>
    </row>
    <row r="38" spans="1:27" ht="11.25">
      <c r="A38" s="31"/>
      <c r="B38" s="35"/>
      <c r="C38" s="8" t="s">
        <v>49</v>
      </c>
      <c r="D38" s="9"/>
      <c r="E38" s="19"/>
      <c r="F38" s="19"/>
      <c r="G38" s="10"/>
      <c r="H38" s="19"/>
      <c r="I38" s="19"/>
      <c r="J38" s="10"/>
      <c r="K38" s="19"/>
      <c r="L38" s="19"/>
      <c r="M38" s="10"/>
      <c r="N38" s="19"/>
      <c r="O38" s="19"/>
      <c r="P38" s="10"/>
      <c r="Q38" s="19"/>
      <c r="R38" s="19"/>
      <c r="S38" s="10"/>
      <c r="T38" s="19"/>
      <c r="U38" s="19"/>
      <c r="V38" s="10"/>
      <c r="W38" s="19"/>
      <c r="X38" s="19"/>
      <c r="Y38" s="27"/>
      <c r="Z38" s="19"/>
      <c r="AA38" s="25"/>
    </row>
    <row r="39" spans="1:27" ht="11.25">
      <c r="A39" s="29">
        <v>9</v>
      </c>
      <c r="B39" s="33" t="s">
        <v>50</v>
      </c>
      <c r="C39" s="8" t="s">
        <v>51</v>
      </c>
      <c r="D39" s="9">
        <v>0</v>
      </c>
      <c r="E39" s="19">
        <f>SUM(D39:D42)</f>
        <v>0</v>
      </c>
      <c r="F39" s="19">
        <f>IF(E39&gt;2,2,IF(E39&lt;2,0,1))</f>
        <v>0</v>
      </c>
      <c r="G39" s="10">
        <v>1</v>
      </c>
      <c r="H39" s="19">
        <f>SUM(G39:G42)</f>
        <v>4</v>
      </c>
      <c r="I39" s="19">
        <f>IF(H39&gt;2,2,IF(H39&lt;2,0,1))</f>
        <v>2</v>
      </c>
      <c r="J39" s="10">
        <v>1</v>
      </c>
      <c r="K39" s="19">
        <f>SUM(J39:J42)</f>
        <v>3</v>
      </c>
      <c r="L39" s="19">
        <f>IF(K39&gt;2,2,IF(K39&lt;2,0,1))</f>
        <v>2</v>
      </c>
      <c r="M39" s="10">
        <v>0</v>
      </c>
      <c r="N39" s="19">
        <f>SUM(M39:M42)</f>
        <v>0</v>
      </c>
      <c r="O39" s="19">
        <f>IF(N39&gt;2,2,IF(N39&lt;2,0,1))</f>
        <v>0</v>
      </c>
      <c r="P39" s="10">
        <v>0</v>
      </c>
      <c r="Q39" s="19">
        <f>SUM(P39:P42)</f>
        <v>0</v>
      </c>
      <c r="R39" s="19">
        <f>IF(Q39&gt;2,2,IF(Q39&lt;2,0,1))</f>
        <v>0</v>
      </c>
      <c r="S39" s="10">
        <v>0.5</v>
      </c>
      <c r="T39" s="19">
        <f>SUM(S39:S42)</f>
        <v>2.5</v>
      </c>
      <c r="U39" s="19">
        <f>IF(T39&gt;2,2,IF(T39&lt;2,0,1))</f>
        <v>2</v>
      </c>
      <c r="V39" s="10">
        <v>0</v>
      </c>
      <c r="W39" s="19">
        <f>SUM(V39:V42)</f>
        <v>0.5</v>
      </c>
      <c r="X39" s="19">
        <f>IF(W39&gt;2,2,IF(W39&lt;2,0,1))</f>
        <v>0</v>
      </c>
      <c r="Y39" s="27">
        <f>SUM(F39,I39,L39,O39,R39,U39,X39)</f>
        <v>6</v>
      </c>
      <c r="Z39" s="19">
        <f>SUM(E39,H39,K39,N39,Q39,T39,W39)</f>
        <v>10</v>
      </c>
      <c r="AA39" s="25">
        <v>9</v>
      </c>
    </row>
    <row r="40" spans="1:27" ht="11.25">
      <c r="A40" s="30"/>
      <c r="B40" s="34"/>
      <c r="C40" s="8" t="s">
        <v>52</v>
      </c>
      <c r="D40" s="9">
        <v>0</v>
      </c>
      <c r="E40" s="19"/>
      <c r="F40" s="19"/>
      <c r="G40" s="10">
        <v>1</v>
      </c>
      <c r="H40" s="19"/>
      <c r="I40" s="19"/>
      <c r="J40" s="10">
        <v>1</v>
      </c>
      <c r="K40" s="19"/>
      <c r="L40" s="19"/>
      <c r="M40" s="10">
        <v>0</v>
      </c>
      <c r="N40" s="19"/>
      <c r="O40" s="19"/>
      <c r="P40" s="10">
        <v>0</v>
      </c>
      <c r="Q40" s="19"/>
      <c r="R40" s="19"/>
      <c r="S40" s="10">
        <v>1</v>
      </c>
      <c r="T40" s="19"/>
      <c r="U40" s="19"/>
      <c r="V40" s="10">
        <v>0</v>
      </c>
      <c r="W40" s="19"/>
      <c r="X40" s="19"/>
      <c r="Y40" s="27"/>
      <c r="Z40" s="19"/>
      <c r="AA40" s="25"/>
    </row>
    <row r="41" spans="1:27" ht="11.25">
      <c r="A41" s="30"/>
      <c r="B41" s="34"/>
      <c r="C41" s="8" t="s">
        <v>53</v>
      </c>
      <c r="D41" s="9">
        <v>0</v>
      </c>
      <c r="E41" s="19"/>
      <c r="F41" s="19"/>
      <c r="G41" s="10">
        <v>1</v>
      </c>
      <c r="H41" s="19"/>
      <c r="I41" s="19"/>
      <c r="J41" s="10">
        <v>0</v>
      </c>
      <c r="K41" s="19"/>
      <c r="L41" s="19"/>
      <c r="M41" s="10">
        <v>0</v>
      </c>
      <c r="N41" s="19"/>
      <c r="O41" s="19"/>
      <c r="P41" s="10">
        <v>0</v>
      </c>
      <c r="Q41" s="19"/>
      <c r="R41" s="19"/>
      <c r="S41" s="10">
        <v>1</v>
      </c>
      <c r="T41" s="19"/>
      <c r="U41" s="19"/>
      <c r="V41" s="10">
        <v>0</v>
      </c>
      <c r="W41" s="19"/>
      <c r="X41" s="19"/>
      <c r="Y41" s="27"/>
      <c r="Z41" s="19"/>
      <c r="AA41" s="25"/>
    </row>
    <row r="42" spans="1:27" ht="11.25">
      <c r="A42" s="31"/>
      <c r="B42" s="35"/>
      <c r="C42" s="8" t="s">
        <v>54</v>
      </c>
      <c r="D42" s="9">
        <v>0</v>
      </c>
      <c r="E42" s="19"/>
      <c r="F42" s="19"/>
      <c r="G42" s="10">
        <v>1</v>
      </c>
      <c r="H42" s="19"/>
      <c r="I42" s="19"/>
      <c r="J42" s="10">
        <v>1</v>
      </c>
      <c r="K42" s="19"/>
      <c r="L42" s="19"/>
      <c r="M42" s="10">
        <v>0</v>
      </c>
      <c r="N42" s="19"/>
      <c r="O42" s="19"/>
      <c r="P42" s="10">
        <v>0</v>
      </c>
      <c r="Q42" s="19"/>
      <c r="R42" s="19"/>
      <c r="S42" s="10">
        <v>0</v>
      </c>
      <c r="T42" s="19"/>
      <c r="U42" s="19"/>
      <c r="V42" s="10">
        <v>0.5</v>
      </c>
      <c r="W42" s="19"/>
      <c r="X42" s="19"/>
      <c r="Y42" s="27"/>
      <c r="Z42" s="19"/>
      <c r="AA42" s="25"/>
    </row>
    <row r="43" spans="1:27" ht="11.25">
      <c r="A43" s="29">
        <v>10</v>
      </c>
      <c r="B43" s="33" t="s">
        <v>12</v>
      </c>
      <c r="C43" s="8" t="s">
        <v>13</v>
      </c>
      <c r="D43" s="9">
        <v>0</v>
      </c>
      <c r="E43" s="19">
        <f>SUM(D43:D46)</f>
        <v>0</v>
      </c>
      <c r="F43" s="19">
        <f>IF(E43&gt;2,2,IF(E43&lt;2,0,1))</f>
        <v>0</v>
      </c>
      <c r="G43" s="10">
        <v>0</v>
      </c>
      <c r="H43" s="19">
        <f>SUM(G43:G46)</f>
        <v>0</v>
      </c>
      <c r="I43" s="19">
        <f>IF(H43&gt;2,2,IF(H43&lt;2,0,1))</f>
        <v>0</v>
      </c>
      <c r="J43" s="10">
        <v>0</v>
      </c>
      <c r="K43" s="19">
        <f>SUM(J43:J46)</f>
        <v>1</v>
      </c>
      <c r="L43" s="19">
        <f>IF(K43&gt;2,2,IF(K43&lt;2,0,1))</f>
        <v>0</v>
      </c>
      <c r="M43" s="10">
        <v>1</v>
      </c>
      <c r="N43" s="19">
        <f>SUM(M43:M46)</f>
        <v>3</v>
      </c>
      <c r="O43" s="19">
        <f>IF(N43&gt;2,2,IF(N43&lt;2,0,1))</f>
        <v>2</v>
      </c>
      <c r="P43" s="10">
        <v>0</v>
      </c>
      <c r="Q43" s="19">
        <f>SUM(P43:P46)</f>
        <v>2</v>
      </c>
      <c r="R43" s="19">
        <f>IF(Q43&gt;2,2,IF(Q43&lt;2,0,1))</f>
        <v>1</v>
      </c>
      <c r="S43" s="10">
        <v>0</v>
      </c>
      <c r="T43" s="19">
        <f>SUM(S43:S46)</f>
        <v>1.5</v>
      </c>
      <c r="U43" s="19">
        <f>IF(T43&gt;2,2,IF(T43&lt;2,0,1))</f>
        <v>0</v>
      </c>
      <c r="V43" s="10">
        <v>0</v>
      </c>
      <c r="W43" s="19">
        <f>SUM(V43:V46)</f>
        <v>0</v>
      </c>
      <c r="X43" s="19">
        <f>IF(W43&gt;2,2,IF(W43&lt;2,0,1))</f>
        <v>0</v>
      </c>
      <c r="Y43" s="27">
        <f>SUM(F43,I43,L43,O43,R43,U43,X43)</f>
        <v>3</v>
      </c>
      <c r="Z43" s="19">
        <f>SUM(E43,H43,K43,N43,Q43,T43,W43)</f>
        <v>7.5</v>
      </c>
      <c r="AA43" s="25">
        <v>11</v>
      </c>
    </row>
    <row r="44" spans="1:27" ht="11.25">
      <c r="A44" s="30"/>
      <c r="B44" s="34"/>
      <c r="C44" s="8" t="s">
        <v>75</v>
      </c>
      <c r="D44" s="9">
        <v>0</v>
      </c>
      <c r="E44" s="19"/>
      <c r="F44" s="19"/>
      <c r="G44" s="10">
        <v>0</v>
      </c>
      <c r="H44" s="19"/>
      <c r="I44" s="19"/>
      <c r="J44" s="10">
        <v>0</v>
      </c>
      <c r="K44" s="19"/>
      <c r="L44" s="19"/>
      <c r="M44" s="10">
        <v>1</v>
      </c>
      <c r="N44" s="19"/>
      <c r="O44" s="19"/>
      <c r="P44" s="10">
        <v>1</v>
      </c>
      <c r="Q44" s="19"/>
      <c r="R44" s="19"/>
      <c r="S44" s="10">
        <v>1</v>
      </c>
      <c r="T44" s="19"/>
      <c r="U44" s="19"/>
      <c r="V44" s="10">
        <v>0</v>
      </c>
      <c r="W44" s="19"/>
      <c r="X44" s="19"/>
      <c r="Y44" s="27"/>
      <c r="Z44" s="19"/>
      <c r="AA44" s="25"/>
    </row>
    <row r="45" spans="1:27" ht="11.25">
      <c r="A45" s="30"/>
      <c r="B45" s="34"/>
      <c r="C45" s="8" t="s">
        <v>14</v>
      </c>
      <c r="D45" s="9">
        <v>0</v>
      </c>
      <c r="E45" s="19"/>
      <c r="F45" s="19"/>
      <c r="G45" s="10">
        <v>0</v>
      </c>
      <c r="H45" s="19"/>
      <c r="I45" s="19"/>
      <c r="J45" s="10">
        <v>1</v>
      </c>
      <c r="K45" s="19"/>
      <c r="L45" s="19"/>
      <c r="M45" s="10">
        <v>0</v>
      </c>
      <c r="N45" s="19"/>
      <c r="O45" s="19"/>
      <c r="P45" s="10">
        <v>1</v>
      </c>
      <c r="Q45" s="19"/>
      <c r="R45" s="19"/>
      <c r="S45" s="10">
        <v>0.5</v>
      </c>
      <c r="T45" s="19"/>
      <c r="U45" s="19"/>
      <c r="V45" s="10">
        <v>0</v>
      </c>
      <c r="W45" s="19"/>
      <c r="X45" s="19"/>
      <c r="Y45" s="27"/>
      <c r="Z45" s="19"/>
      <c r="AA45" s="25"/>
    </row>
    <row r="46" spans="1:27" ht="11.25">
      <c r="A46" s="31"/>
      <c r="B46" s="35"/>
      <c r="C46" s="8" t="s">
        <v>15</v>
      </c>
      <c r="D46" s="9">
        <v>0</v>
      </c>
      <c r="E46" s="19"/>
      <c r="F46" s="19"/>
      <c r="G46" s="10">
        <v>0</v>
      </c>
      <c r="H46" s="19"/>
      <c r="I46" s="19"/>
      <c r="J46" s="10">
        <v>0</v>
      </c>
      <c r="K46" s="19"/>
      <c r="L46" s="19"/>
      <c r="M46" s="10">
        <v>1</v>
      </c>
      <c r="N46" s="19"/>
      <c r="O46" s="19"/>
      <c r="P46" s="10">
        <v>0</v>
      </c>
      <c r="Q46" s="19"/>
      <c r="R46" s="19"/>
      <c r="S46" s="10">
        <v>0</v>
      </c>
      <c r="T46" s="19"/>
      <c r="U46" s="19"/>
      <c r="V46" s="10">
        <v>0</v>
      </c>
      <c r="W46" s="19"/>
      <c r="X46" s="19"/>
      <c r="Y46" s="27"/>
      <c r="Z46" s="19"/>
      <c r="AA46" s="25"/>
    </row>
    <row r="47" spans="1:27" ht="11.25">
      <c r="A47" s="29">
        <v>11</v>
      </c>
      <c r="B47" s="33" t="s">
        <v>55</v>
      </c>
      <c r="C47" s="8" t="s">
        <v>56</v>
      </c>
      <c r="D47" s="9">
        <v>0</v>
      </c>
      <c r="E47" s="19">
        <f>SUM(D47:D50)</f>
        <v>0.5</v>
      </c>
      <c r="F47" s="19">
        <f>IF(E47&gt;2,2,IF(E47&lt;2,0,1))</f>
        <v>0</v>
      </c>
      <c r="G47" s="10">
        <v>0</v>
      </c>
      <c r="H47" s="19">
        <f>SUM(G47:G50)</f>
        <v>0.5</v>
      </c>
      <c r="I47" s="19">
        <f>IF(H47&gt;2,2,IF(H47&lt;2,0,1))</f>
        <v>0</v>
      </c>
      <c r="J47" s="10">
        <v>1</v>
      </c>
      <c r="K47" s="19">
        <f>SUM(J47:J50)</f>
        <v>3.5</v>
      </c>
      <c r="L47" s="19">
        <f>IF(K47&gt;2,2,IF(K47&lt;2,0,1))</f>
        <v>2</v>
      </c>
      <c r="M47" s="10">
        <v>0</v>
      </c>
      <c r="N47" s="19">
        <f>SUM(M47:M50)</f>
        <v>0</v>
      </c>
      <c r="O47" s="19">
        <f>IF(N47&gt;2,2,IF(N47&lt;2,0,1))</f>
        <v>0</v>
      </c>
      <c r="P47" s="10">
        <v>1</v>
      </c>
      <c r="Q47" s="19">
        <f>SUM(P47:P50)</f>
        <v>2</v>
      </c>
      <c r="R47" s="19">
        <f>IF(Q47&gt;2,2,IF(Q47&lt;2,0,1))</f>
        <v>1</v>
      </c>
      <c r="S47" s="10">
        <v>0.5</v>
      </c>
      <c r="T47" s="19">
        <f>SUM(S47:S50)</f>
        <v>1.5</v>
      </c>
      <c r="U47" s="19">
        <f>IF(T47&gt;2,2,IF(T47&lt;2,0,1))</f>
        <v>0</v>
      </c>
      <c r="V47" s="10">
        <v>0</v>
      </c>
      <c r="W47" s="19">
        <f>SUM(V47:V50)</f>
        <v>0.5</v>
      </c>
      <c r="X47" s="19">
        <f>IF(W47&gt;2,2,IF(W47&lt;2,0,1))</f>
        <v>0</v>
      </c>
      <c r="Y47" s="27">
        <f>SUM(F47,I47,L47,O47,R47,U47,X47)</f>
        <v>3</v>
      </c>
      <c r="Z47" s="19">
        <f>SUM(E47,H47,K47,N47,Q47,T47,W47)</f>
        <v>8.5</v>
      </c>
      <c r="AA47" s="25">
        <f>IF(RANK(Y47,Y4:Y55)&lt;4,ROMAN(RANK(Y47,Y4:Y55)),RANK(Y47,Y4:Y55))</f>
        <v>10</v>
      </c>
    </row>
    <row r="48" spans="1:27" ht="11.25">
      <c r="A48" s="30"/>
      <c r="B48" s="34"/>
      <c r="C48" s="8" t="s">
        <v>57</v>
      </c>
      <c r="D48" s="9">
        <v>0</v>
      </c>
      <c r="E48" s="19"/>
      <c r="F48" s="19"/>
      <c r="G48" s="10">
        <v>0</v>
      </c>
      <c r="H48" s="19"/>
      <c r="I48" s="19"/>
      <c r="J48" s="10">
        <v>0.5</v>
      </c>
      <c r="K48" s="19"/>
      <c r="L48" s="19"/>
      <c r="M48" s="10">
        <v>0</v>
      </c>
      <c r="N48" s="19"/>
      <c r="O48" s="19"/>
      <c r="P48" s="10">
        <v>0</v>
      </c>
      <c r="Q48" s="19"/>
      <c r="R48" s="19"/>
      <c r="S48" s="10">
        <v>0</v>
      </c>
      <c r="T48" s="19"/>
      <c r="U48" s="19"/>
      <c r="V48" s="10">
        <v>0</v>
      </c>
      <c r="W48" s="19"/>
      <c r="X48" s="19"/>
      <c r="Y48" s="27"/>
      <c r="Z48" s="19"/>
      <c r="AA48" s="25"/>
    </row>
    <row r="49" spans="1:27" ht="11.25">
      <c r="A49" s="30"/>
      <c r="B49" s="34"/>
      <c r="C49" s="8" t="s">
        <v>58</v>
      </c>
      <c r="D49" s="9">
        <v>0</v>
      </c>
      <c r="E49" s="19"/>
      <c r="F49" s="19"/>
      <c r="G49" s="10">
        <v>0</v>
      </c>
      <c r="H49" s="19"/>
      <c r="I49" s="19"/>
      <c r="J49" s="10">
        <v>1</v>
      </c>
      <c r="K49" s="19"/>
      <c r="L49" s="19"/>
      <c r="M49" s="10">
        <v>0</v>
      </c>
      <c r="N49" s="19"/>
      <c r="O49" s="19"/>
      <c r="P49" s="10">
        <v>0</v>
      </c>
      <c r="Q49" s="19"/>
      <c r="R49" s="19"/>
      <c r="S49" s="10">
        <v>0</v>
      </c>
      <c r="T49" s="19"/>
      <c r="U49" s="19"/>
      <c r="V49" s="10">
        <v>0</v>
      </c>
      <c r="W49" s="19"/>
      <c r="X49" s="19"/>
      <c r="Y49" s="27"/>
      <c r="Z49" s="19"/>
      <c r="AA49" s="25"/>
    </row>
    <row r="50" spans="1:27" ht="11.25">
      <c r="A50" s="31"/>
      <c r="B50" s="35"/>
      <c r="C50" s="8" t="s">
        <v>60</v>
      </c>
      <c r="D50" s="9">
        <v>0.5</v>
      </c>
      <c r="E50" s="19"/>
      <c r="F50" s="19"/>
      <c r="G50" s="10">
        <v>0.5</v>
      </c>
      <c r="H50" s="19"/>
      <c r="I50" s="19"/>
      <c r="J50" s="10">
        <v>1</v>
      </c>
      <c r="K50" s="19"/>
      <c r="L50" s="19"/>
      <c r="M50" s="10">
        <v>0</v>
      </c>
      <c r="N50" s="19"/>
      <c r="O50" s="19"/>
      <c r="P50" s="10">
        <v>1</v>
      </c>
      <c r="Q50" s="19"/>
      <c r="R50" s="19"/>
      <c r="S50" s="10">
        <v>1</v>
      </c>
      <c r="T50" s="19"/>
      <c r="U50" s="19"/>
      <c r="V50" s="10">
        <v>0.5</v>
      </c>
      <c r="W50" s="19"/>
      <c r="X50" s="19"/>
      <c r="Y50" s="27"/>
      <c r="Z50" s="19"/>
      <c r="AA50" s="25"/>
    </row>
    <row r="51" spans="1:27" ht="11.25">
      <c r="A51" s="29">
        <v>12</v>
      </c>
      <c r="B51" s="33" t="s">
        <v>16</v>
      </c>
      <c r="C51" s="8" t="s">
        <v>17</v>
      </c>
      <c r="D51" s="9">
        <v>0</v>
      </c>
      <c r="E51" s="19">
        <f>SUM(D51:D55)</f>
        <v>0</v>
      </c>
      <c r="F51" s="19">
        <f>IF(E51&gt;2,2,IF(E51&lt;2,0,1))</f>
        <v>0</v>
      </c>
      <c r="G51" s="10">
        <v>0</v>
      </c>
      <c r="H51" s="19">
        <f>SUM(G51:G55)</f>
        <v>0</v>
      </c>
      <c r="I51" s="19">
        <f>IF(H51&gt;2,2,IF(H51&lt;2,0,1))</f>
        <v>0</v>
      </c>
      <c r="J51" s="10"/>
      <c r="K51" s="19">
        <f>SUM(J51:J55)</f>
        <v>0.5</v>
      </c>
      <c r="L51" s="19">
        <f>IF(K51&gt;2,2,IF(K51&lt;2,0,1))</f>
        <v>0</v>
      </c>
      <c r="M51" s="10">
        <v>0</v>
      </c>
      <c r="N51" s="19">
        <f>SUM(M51:M55)</f>
        <v>1</v>
      </c>
      <c r="O51" s="19">
        <f>IF(N51&gt;2,2,IF(N51&lt;2,0,1))</f>
        <v>0</v>
      </c>
      <c r="P51" s="10">
        <v>0</v>
      </c>
      <c r="Q51" s="19">
        <f>SUM(P51:P55)</f>
        <v>0</v>
      </c>
      <c r="R51" s="19">
        <f>IF(Q51&gt;2,2,IF(Q51&lt;2,0,1))</f>
        <v>0</v>
      </c>
      <c r="S51" s="10">
        <v>0</v>
      </c>
      <c r="T51" s="19">
        <f>SUM(S51:S55)</f>
        <v>0</v>
      </c>
      <c r="U51" s="19">
        <f>IF(T51&gt;2,2,IF(T51&lt;2,0,1))</f>
        <v>0</v>
      </c>
      <c r="V51" s="10">
        <v>0</v>
      </c>
      <c r="W51" s="19">
        <f>SUM(V51:V55)</f>
        <v>0</v>
      </c>
      <c r="X51" s="19">
        <f>IF(W51&gt;2,2,IF(W51&lt;2,0,1))</f>
        <v>0</v>
      </c>
      <c r="Y51" s="27">
        <f>SUM(F51,I51,L51,O51,R51,U51,X51)</f>
        <v>0</v>
      </c>
      <c r="Z51" s="19">
        <f>SUM(E51,H51,K51,N51,Q51,T51,W51)</f>
        <v>1.5</v>
      </c>
      <c r="AA51" s="25">
        <f>IF(RANK(Y51,Y4:Y55)&lt;4,ROMAN(RANK(Y51,Y4:Y55)),RANK(Y51,Y4:Y55))</f>
        <v>12</v>
      </c>
    </row>
    <row r="52" spans="1:27" ht="11.25">
      <c r="A52" s="30"/>
      <c r="B52" s="34"/>
      <c r="C52" s="8" t="s">
        <v>19</v>
      </c>
      <c r="D52" s="9">
        <v>0</v>
      </c>
      <c r="E52" s="19"/>
      <c r="F52" s="19"/>
      <c r="G52" s="10">
        <v>0</v>
      </c>
      <c r="H52" s="19"/>
      <c r="I52" s="19"/>
      <c r="J52" s="10">
        <v>0.5</v>
      </c>
      <c r="K52" s="19"/>
      <c r="L52" s="19"/>
      <c r="M52" s="10">
        <v>0</v>
      </c>
      <c r="N52" s="19"/>
      <c r="O52" s="19"/>
      <c r="P52" s="10">
        <v>0</v>
      </c>
      <c r="Q52" s="19"/>
      <c r="R52" s="19"/>
      <c r="S52" s="10">
        <v>0</v>
      </c>
      <c r="T52" s="19"/>
      <c r="U52" s="19"/>
      <c r="V52" s="10">
        <v>0</v>
      </c>
      <c r="W52" s="19"/>
      <c r="X52" s="19"/>
      <c r="Y52" s="27"/>
      <c r="Z52" s="19"/>
      <c r="AA52" s="25"/>
    </row>
    <row r="53" spans="1:27" ht="11.25">
      <c r="A53" s="30"/>
      <c r="B53" s="34"/>
      <c r="C53" s="8" t="s">
        <v>61</v>
      </c>
      <c r="D53" s="9">
        <v>0</v>
      </c>
      <c r="E53" s="19"/>
      <c r="F53" s="19"/>
      <c r="G53" s="10"/>
      <c r="H53" s="19"/>
      <c r="I53" s="19"/>
      <c r="J53" s="10">
        <v>0</v>
      </c>
      <c r="K53" s="19"/>
      <c r="L53" s="19"/>
      <c r="M53" s="10">
        <v>1</v>
      </c>
      <c r="N53" s="19"/>
      <c r="O53" s="19"/>
      <c r="P53" s="10">
        <v>0</v>
      </c>
      <c r="Q53" s="19"/>
      <c r="R53" s="19"/>
      <c r="S53" s="10">
        <v>0</v>
      </c>
      <c r="T53" s="19"/>
      <c r="U53" s="19"/>
      <c r="V53" s="10">
        <v>0</v>
      </c>
      <c r="W53" s="19"/>
      <c r="X53" s="19"/>
      <c r="Y53" s="27"/>
      <c r="Z53" s="19"/>
      <c r="AA53" s="25"/>
    </row>
    <row r="54" spans="1:27" ht="11.25">
      <c r="A54" s="30"/>
      <c r="B54" s="34"/>
      <c r="C54" s="8" t="s">
        <v>18</v>
      </c>
      <c r="D54" s="9">
        <v>0</v>
      </c>
      <c r="E54" s="19"/>
      <c r="F54" s="19"/>
      <c r="G54" s="10">
        <v>0</v>
      </c>
      <c r="H54" s="19"/>
      <c r="I54" s="19"/>
      <c r="J54" s="10">
        <v>0</v>
      </c>
      <c r="K54" s="19"/>
      <c r="L54" s="19"/>
      <c r="M54" s="10"/>
      <c r="N54" s="19"/>
      <c r="O54" s="19"/>
      <c r="P54" s="10">
        <v>0</v>
      </c>
      <c r="Q54" s="19"/>
      <c r="R54" s="19"/>
      <c r="S54" s="10">
        <v>0</v>
      </c>
      <c r="T54" s="19"/>
      <c r="U54" s="19"/>
      <c r="V54" s="10">
        <v>0</v>
      </c>
      <c r="W54" s="19"/>
      <c r="X54" s="19"/>
      <c r="Y54" s="27"/>
      <c r="Z54" s="19"/>
      <c r="AA54" s="25"/>
    </row>
    <row r="55" spans="1:27" ht="12" thickBot="1">
      <c r="A55" s="32"/>
      <c r="B55" s="36"/>
      <c r="C55" s="11" t="s">
        <v>59</v>
      </c>
      <c r="D55" s="12"/>
      <c r="E55" s="20"/>
      <c r="F55" s="20"/>
      <c r="G55" s="13">
        <v>0</v>
      </c>
      <c r="H55" s="20"/>
      <c r="I55" s="20"/>
      <c r="J55" s="13">
        <v>0</v>
      </c>
      <c r="K55" s="20"/>
      <c r="L55" s="20"/>
      <c r="M55" s="13">
        <v>0</v>
      </c>
      <c r="N55" s="20"/>
      <c r="O55" s="20"/>
      <c r="P55" s="13"/>
      <c r="Q55" s="20"/>
      <c r="R55" s="20"/>
      <c r="S55" s="13"/>
      <c r="T55" s="20"/>
      <c r="U55" s="20"/>
      <c r="V55" s="13"/>
      <c r="W55" s="20"/>
      <c r="X55" s="20"/>
      <c r="Y55" s="28"/>
      <c r="Z55" s="20"/>
      <c r="AA55" s="26"/>
    </row>
    <row r="56" spans="4:15" s="17" customFormat="1" ht="27" thickTop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14" customFormat="1" ht="15">
      <c r="B57" s="14" t="s">
        <v>76</v>
      </c>
      <c r="E57" s="16"/>
      <c r="F57" s="16"/>
      <c r="G57" s="15" t="s">
        <v>79</v>
      </c>
      <c r="H57" s="16"/>
      <c r="I57" s="16"/>
      <c r="J57" s="16"/>
      <c r="K57" s="16"/>
      <c r="L57" s="16"/>
      <c r="M57" s="16"/>
      <c r="N57" s="16"/>
      <c r="O57" s="16"/>
    </row>
    <row r="58" spans="5:15" s="17" customFormat="1" ht="26.2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14" customFormat="1" ht="15">
      <c r="B59" s="14" t="s">
        <v>77</v>
      </c>
      <c r="E59" s="16"/>
      <c r="F59" s="16"/>
      <c r="G59" s="15" t="s">
        <v>78</v>
      </c>
      <c r="H59" s="16"/>
      <c r="I59" s="16"/>
      <c r="J59" s="16"/>
      <c r="K59" s="16"/>
      <c r="L59" s="16"/>
      <c r="M59" s="16"/>
      <c r="N59" s="16"/>
      <c r="O59" s="16"/>
    </row>
  </sheetData>
  <sheetProtection/>
  <mergeCells count="237">
    <mergeCell ref="B30:B33"/>
    <mergeCell ref="B34:B38"/>
    <mergeCell ref="B39:B42"/>
    <mergeCell ref="B43:B46"/>
    <mergeCell ref="B47:B50"/>
    <mergeCell ref="B51:B55"/>
    <mergeCell ref="B4:B7"/>
    <mergeCell ref="B8:B11"/>
    <mergeCell ref="B12:B16"/>
    <mergeCell ref="B17:B20"/>
    <mergeCell ref="B21:B24"/>
    <mergeCell ref="B25:B29"/>
    <mergeCell ref="A25:A29"/>
    <mergeCell ref="A21:A24"/>
    <mergeCell ref="A17:A20"/>
    <mergeCell ref="A12:A16"/>
    <mergeCell ref="A8:A11"/>
    <mergeCell ref="A4:A7"/>
    <mergeCell ref="A51:A55"/>
    <mergeCell ref="A47:A50"/>
    <mergeCell ref="A43:A46"/>
    <mergeCell ref="A39:A42"/>
    <mergeCell ref="A34:A38"/>
    <mergeCell ref="A30:A33"/>
    <mergeCell ref="N4:N7"/>
    <mergeCell ref="N8:N11"/>
    <mergeCell ref="N12:N16"/>
    <mergeCell ref="N17:N20"/>
    <mergeCell ref="N21:N24"/>
    <mergeCell ref="E51:E55"/>
    <mergeCell ref="H4:H7"/>
    <mergeCell ref="H8:H11"/>
    <mergeCell ref="H12:H16"/>
    <mergeCell ref="H17:H20"/>
    <mergeCell ref="H21:H24"/>
    <mergeCell ref="H25:H29"/>
    <mergeCell ref="H30:H33"/>
    <mergeCell ref="H34:H38"/>
    <mergeCell ref="E25:E29"/>
    <mergeCell ref="E30:E33"/>
    <mergeCell ref="E34:E38"/>
    <mergeCell ref="E39:E42"/>
    <mergeCell ref="E43:E46"/>
    <mergeCell ref="E47:E50"/>
    <mergeCell ref="E4:E7"/>
    <mergeCell ref="E8:E11"/>
    <mergeCell ref="E12:E16"/>
    <mergeCell ref="E17:E20"/>
    <mergeCell ref="N30:N33"/>
    <mergeCell ref="N34:N38"/>
    <mergeCell ref="N39:N42"/>
    <mergeCell ref="N43:N46"/>
    <mergeCell ref="N47:N50"/>
    <mergeCell ref="H39:H42"/>
    <mergeCell ref="H43:H46"/>
    <mergeCell ref="H47:H50"/>
    <mergeCell ref="H51:H55"/>
    <mergeCell ref="AA4:AA7"/>
    <mergeCell ref="AA8:AA11"/>
    <mergeCell ref="AA12:AA16"/>
    <mergeCell ref="AA17:AA20"/>
    <mergeCell ref="AA21:AA24"/>
    <mergeCell ref="AA25:AA29"/>
    <mergeCell ref="Y4:Y7"/>
    <mergeCell ref="Y8:Y11"/>
    <mergeCell ref="Y12:Y16"/>
    <mergeCell ref="Y17:Y20"/>
    <mergeCell ref="Y21:Y24"/>
    <mergeCell ref="Y25:Y29"/>
    <mergeCell ref="AA30:AA33"/>
    <mergeCell ref="AA34:AA38"/>
    <mergeCell ref="AA39:AA42"/>
    <mergeCell ref="AA43:AA46"/>
    <mergeCell ref="AA47:AA50"/>
    <mergeCell ref="AA51:AA55"/>
    <mergeCell ref="Y43:Y46"/>
    <mergeCell ref="Y47:Y50"/>
    <mergeCell ref="Y51:Y55"/>
    <mergeCell ref="Y30:Y33"/>
    <mergeCell ref="Y34:Y38"/>
    <mergeCell ref="Y39:Y42"/>
    <mergeCell ref="F51:F55"/>
    <mergeCell ref="D3:F3"/>
    <mergeCell ref="I4:I7"/>
    <mergeCell ref="I8:I11"/>
    <mergeCell ref="I12:I16"/>
    <mergeCell ref="I17:I20"/>
    <mergeCell ref="I21:I24"/>
    <mergeCell ref="I25:I29"/>
    <mergeCell ref="I30:I33"/>
    <mergeCell ref="I34:I38"/>
    <mergeCell ref="F25:F29"/>
    <mergeCell ref="F30:F33"/>
    <mergeCell ref="F34:F38"/>
    <mergeCell ref="F39:F42"/>
    <mergeCell ref="F43:F46"/>
    <mergeCell ref="F47:F50"/>
    <mergeCell ref="F4:F7"/>
    <mergeCell ref="F8:F11"/>
    <mergeCell ref="F12:F16"/>
    <mergeCell ref="F17:F20"/>
    <mergeCell ref="F21:F24"/>
    <mergeCell ref="E21:E24"/>
    <mergeCell ref="I39:I42"/>
    <mergeCell ref="I43:I46"/>
    <mergeCell ref="I47:I50"/>
    <mergeCell ref="I51:I55"/>
    <mergeCell ref="G3:I3"/>
    <mergeCell ref="J3:L3"/>
    <mergeCell ref="K4:K7"/>
    <mergeCell ref="L4:L7"/>
    <mergeCell ref="K8:K11"/>
    <mergeCell ref="L8:L11"/>
    <mergeCell ref="K12:K16"/>
    <mergeCell ref="L12:L16"/>
    <mergeCell ref="K17:K20"/>
    <mergeCell ref="L17:L20"/>
    <mergeCell ref="K47:K50"/>
    <mergeCell ref="L47:L50"/>
    <mergeCell ref="K51:K55"/>
    <mergeCell ref="L51:L55"/>
    <mergeCell ref="M3:O3"/>
    <mergeCell ref="O4:O7"/>
    <mergeCell ref="O8:O11"/>
    <mergeCell ref="O12:O16"/>
    <mergeCell ref="O17:O20"/>
    <mergeCell ref="O21:O24"/>
    <mergeCell ref="K34:K38"/>
    <mergeCell ref="L34:L38"/>
    <mergeCell ref="K39:K42"/>
    <mergeCell ref="L39:L42"/>
    <mergeCell ref="K43:K46"/>
    <mergeCell ref="L43:L46"/>
    <mergeCell ref="K21:K24"/>
    <mergeCell ref="L21:L24"/>
    <mergeCell ref="K25:K29"/>
    <mergeCell ref="L25:L29"/>
    <mergeCell ref="K30:K33"/>
    <mergeCell ref="L30:L33"/>
    <mergeCell ref="N51:N55"/>
    <mergeCell ref="N25:N29"/>
    <mergeCell ref="O51:O55"/>
    <mergeCell ref="P3:R3"/>
    <mergeCell ref="S3:U3"/>
    <mergeCell ref="Q4:Q7"/>
    <mergeCell ref="R4:R7"/>
    <mergeCell ref="T4:T7"/>
    <mergeCell ref="U4:U7"/>
    <mergeCell ref="Q8:Q11"/>
    <mergeCell ref="R8:R11"/>
    <mergeCell ref="T8:T11"/>
    <mergeCell ref="O25:O29"/>
    <mergeCell ref="O30:O33"/>
    <mergeCell ref="O34:O38"/>
    <mergeCell ref="O39:O42"/>
    <mergeCell ref="O43:O46"/>
    <mergeCell ref="O47:O50"/>
    <mergeCell ref="U8:U11"/>
    <mergeCell ref="Q12:Q16"/>
    <mergeCell ref="R12:R16"/>
    <mergeCell ref="T12:T16"/>
    <mergeCell ref="U12:U16"/>
    <mergeCell ref="Q17:Q20"/>
    <mergeCell ref="R17:R20"/>
    <mergeCell ref="T17:T20"/>
    <mergeCell ref="U17:U20"/>
    <mergeCell ref="Q30:Q33"/>
    <mergeCell ref="R30:R33"/>
    <mergeCell ref="T30:T33"/>
    <mergeCell ref="U30:U33"/>
    <mergeCell ref="Q34:Q38"/>
    <mergeCell ref="R34:R38"/>
    <mergeCell ref="T34:T38"/>
    <mergeCell ref="U34:U38"/>
    <mergeCell ref="Q21:Q24"/>
    <mergeCell ref="R21:R24"/>
    <mergeCell ref="T21:T24"/>
    <mergeCell ref="U21:U24"/>
    <mergeCell ref="Q25:Q29"/>
    <mergeCell ref="R25:R29"/>
    <mergeCell ref="T25:T29"/>
    <mergeCell ref="U25:U29"/>
    <mergeCell ref="Q47:Q50"/>
    <mergeCell ref="R47:R50"/>
    <mergeCell ref="T47:T50"/>
    <mergeCell ref="U47:U50"/>
    <mergeCell ref="Q51:Q55"/>
    <mergeCell ref="R51:R55"/>
    <mergeCell ref="T51:T55"/>
    <mergeCell ref="U51:U55"/>
    <mergeCell ref="Q39:Q42"/>
    <mergeCell ref="R39:R42"/>
    <mergeCell ref="T39:T42"/>
    <mergeCell ref="U39:U42"/>
    <mergeCell ref="Q43:Q46"/>
    <mergeCell ref="R43:R46"/>
    <mergeCell ref="T43:T46"/>
    <mergeCell ref="U43:U46"/>
    <mergeCell ref="W39:W42"/>
    <mergeCell ref="X39:X42"/>
    <mergeCell ref="W17:W20"/>
    <mergeCell ref="X17:X20"/>
    <mergeCell ref="W21:W24"/>
    <mergeCell ref="X21:X24"/>
    <mergeCell ref="W25:W29"/>
    <mergeCell ref="X25:X29"/>
    <mergeCell ref="V3:X3"/>
    <mergeCell ref="W4:W7"/>
    <mergeCell ref="X4:X7"/>
    <mergeCell ref="W8:W11"/>
    <mergeCell ref="X8:X11"/>
    <mergeCell ref="W12:W16"/>
    <mergeCell ref="X12:X16"/>
    <mergeCell ref="Z51:Z55"/>
    <mergeCell ref="Y3:Z3"/>
    <mergeCell ref="Z25:Z29"/>
    <mergeCell ref="Z30:Z33"/>
    <mergeCell ref="Z34:Z38"/>
    <mergeCell ref="Z39:Z42"/>
    <mergeCell ref="Z43:Z46"/>
    <mergeCell ref="Z47:Z50"/>
    <mergeCell ref="A1:AA1"/>
    <mergeCell ref="Z4:Z7"/>
    <mergeCell ref="Z8:Z11"/>
    <mergeCell ref="Z12:Z16"/>
    <mergeCell ref="Z17:Z20"/>
    <mergeCell ref="Z21:Z24"/>
    <mergeCell ref="W43:W46"/>
    <mergeCell ref="X43:X46"/>
    <mergeCell ref="W47:W50"/>
    <mergeCell ref="X47:X50"/>
    <mergeCell ref="W51:W55"/>
    <mergeCell ref="X51:X55"/>
    <mergeCell ref="W30:W33"/>
    <mergeCell ref="X30:X33"/>
    <mergeCell ref="W34:W38"/>
    <mergeCell ref="X34:X38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MifReal</cp:lastModifiedBy>
  <cp:lastPrinted>2017-01-29T11:11:43Z</cp:lastPrinted>
  <dcterms:created xsi:type="dcterms:W3CDTF">2017-01-29T06:42:06Z</dcterms:created>
  <dcterms:modified xsi:type="dcterms:W3CDTF">2017-01-29T11:14:01Z</dcterms:modified>
  <cp:category/>
  <cp:version/>
  <cp:contentType/>
  <cp:contentStatus/>
</cp:coreProperties>
</file>